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Q24" s="1"/>
  <c r="B28"/>
  <c r="D28" s="1"/>
  <c r="Q28" s="1"/>
  <c r="B32"/>
  <c r="D32" s="1"/>
  <c r="Q32" s="1"/>
  <c r="B36"/>
  <c r="D36" s="1"/>
  <c r="B40"/>
  <c r="D40" s="1"/>
  <c r="Q40" s="1"/>
  <c r="B44"/>
  <c r="D44" s="1"/>
  <c r="Q44" s="1"/>
  <c r="B48"/>
  <c r="D48" s="1"/>
  <c r="Q48" s="1"/>
  <c r="B52"/>
  <c r="D52" s="1"/>
  <c r="B56"/>
  <c r="D56" s="1"/>
  <c r="Q56" s="1"/>
  <c r="B60"/>
  <c r="D60" s="1"/>
  <c r="Q60" s="1"/>
  <c r="B64"/>
  <c r="D64" s="1"/>
  <c r="Q64" s="1"/>
  <c r="B68"/>
  <c r="D68" s="1"/>
  <c r="B72"/>
  <c r="D72" s="1"/>
  <c r="Q72" s="1"/>
  <c r="B76"/>
  <c r="D76" s="1"/>
  <c r="Q76" s="1"/>
  <c r="B80"/>
  <c r="D80" s="1"/>
  <c r="Q80" s="1"/>
  <c r="B84"/>
  <c r="D84" s="1"/>
  <c r="B88"/>
  <c r="D88" s="1"/>
  <c r="Q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7" i="81" l="1"/>
  <c r="Q68"/>
  <c r="Q4"/>
  <c r="Q84"/>
  <c r="Q52"/>
  <c r="Q67"/>
  <c r="Q36"/>
  <c r="Q20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L99" i="24"/>
  <c r="AB88" i="63"/>
  <c r="AB84"/>
  <c r="AB32"/>
  <c r="AB97"/>
  <c r="AB93"/>
  <c r="AB77"/>
  <c r="AB73"/>
  <c r="AB69"/>
  <c r="AB93" i="62"/>
  <c r="AB37"/>
  <c r="AB96" i="61"/>
  <c r="AB72"/>
  <c r="AB68"/>
  <c r="AB64"/>
  <c r="AB60"/>
  <c r="AB52"/>
  <c r="AB20"/>
  <c r="AB73"/>
  <c r="AA8" i="63"/>
  <c r="AA6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F5" s="1"/>
  <c r="C5"/>
  <c r="B6"/>
  <c r="C6"/>
  <c r="F6" s="1"/>
  <c r="B7"/>
  <c r="F7" s="1"/>
  <c r="C7"/>
  <c r="B8"/>
  <c r="C8"/>
  <c r="F8" s="1"/>
  <c r="B9"/>
  <c r="F9" s="1"/>
  <c r="C9"/>
  <c r="B10"/>
  <c r="C10"/>
  <c r="B11"/>
  <c r="C11"/>
  <c r="B12"/>
  <c r="C12"/>
  <c r="F12" s="1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F24" s="1"/>
  <c r="B25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F38" s="1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F5" s="1"/>
  <c r="C5"/>
  <c r="B6"/>
  <c r="C6"/>
  <c r="B7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F20" s="1"/>
  <c r="B21"/>
  <c r="F21" s="1"/>
  <c r="C21"/>
  <c r="B22"/>
  <c r="C22"/>
  <c r="F22" s="1"/>
  <c r="B23"/>
  <c r="F23" s="1"/>
  <c r="C23"/>
  <c r="B24"/>
  <c r="C24"/>
  <c r="B25"/>
  <c r="F25" s="1"/>
  <c r="C25"/>
  <c r="B26"/>
  <c r="C26"/>
  <c r="B27"/>
  <c r="F27" s="1"/>
  <c r="C27"/>
  <c r="B28"/>
  <c r="C28"/>
  <c r="F28" s="1"/>
  <c r="B29"/>
  <c r="F29" s="1"/>
  <c r="C29"/>
  <c r="B30"/>
  <c r="C30"/>
  <c r="F30" s="1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F66" s="1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F62" s="1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F33" s="1"/>
  <c r="C33"/>
  <c r="B34"/>
  <c r="C34"/>
  <c r="B35"/>
  <c r="F35" s="1"/>
  <c r="C35"/>
  <c r="B36"/>
  <c r="C36"/>
  <c r="F36" s="1"/>
  <c r="B37"/>
  <c r="F37" s="1"/>
  <c r="C37"/>
  <c r="B38"/>
  <c r="C38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B45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F62" s="1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F70" s="1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F20" s="1"/>
  <c r="B21"/>
  <c r="F21" s="1"/>
  <c r="C21"/>
  <c r="B22"/>
  <c r="C22"/>
  <c r="B23"/>
  <c r="C23"/>
  <c r="B24"/>
  <c r="C24"/>
  <c r="F24" s="1"/>
  <c r="B25"/>
  <c r="C25"/>
  <c r="B26"/>
  <c r="C26"/>
  <c r="F26" s="1"/>
  <c r="B27"/>
  <c r="F27" s="1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F38" s="1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F58" s="1"/>
  <c r="B59"/>
  <c r="F59" s="1"/>
  <c r="C59"/>
  <c r="B60"/>
  <c r="C60"/>
  <c r="B61"/>
  <c r="F61" s="1"/>
  <c r="C61"/>
  <c r="B62"/>
  <c r="C62"/>
  <c r="F62" s="1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F89" s="1"/>
  <c r="C89"/>
  <c r="B90"/>
  <c r="C90"/>
  <c r="B91"/>
  <c r="F91" s="1"/>
  <c r="C91"/>
  <c r="B92"/>
  <c r="C92"/>
  <c r="F92" s="1"/>
  <c r="B93"/>
  <c r="F93" s="1"/>
  <c r="C93"/>
  <c r="B94"/>
  <c r="C94"/>
  <c r="B95"/>
  <c r="C95"/>
  <c r="B96"/>
  <c r="C96"/>
  <c r="B97"/>
  <c r="F97" s="1"/>
  <c r="C97"/>
  <c r="B98"/>
  <c r="C98"/>
  <c r="C3"/>
  <c r="B3"/>
  <c r="B4" i="55"/>
  <c r="C4"/>
  <c r="B5"/>
  <c r="C5"/>
  <c r="B6"/>
  <c r="C6"/>
  <c r="F6" s="1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F22" s="1"/>
  <c r="B23"/>
  <c r="F23" s="1"/>
  <c r="C23"/>
  <c r="B24"/>
  <c r="C24"/>
  <c r="B25"/>
  <c r="F25" s="1"/>
  <c r="C25"/>
  <c r="B26"/>
  <c r="C26"/>
  <c r="F26" s="1"/>
  <c r="B27"/>
  <c r="F27" s="1"/>
  <c r="C27"/>
  <c r="B28"/>
  <c r="C28"/>
  <c r="B29"/>
  <c r="C29"/>
  <c r="B30"/>
  <c r="C30"/>
  <c r="B31"/>
  <c r="F31" s="1"/>
  <c r="C31"/>
  <c r="B32"/>
  <c r="C32"/>
  <c r="F32" s="1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F66" s="1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F74" s="1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F82" s="1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F69"/>
  <c r="U68"/>
  <c r="N68"/>
  <c r="F68"/>
  <c r="U67"/>
  <c r="U66"/>
  <c r="N66"/>
  <c r="F66"/>
  <c r="U65"/>
  <c r="N65"/>
  <c r="U64"/>
  <c r="N64"/>
  <c r="F64"/>
  <c r="U63"/>
  <c r="F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F53"/>
  <c r="U52"/>
  <c r="N52"/>
  <c r="F52"/>
  <c r="U51"/>
  <c r="U50"/>
  <c r="N50"/>
  <c r="F50"/>
  <c r="U49"/>
  <c r="N49"/>
  <c r="U48"/>
  <c r="N48"/>
  <c r="F48"/>
  <c r="U47"/>
  <c r="F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U37"/>
  <c r="N37"/>
  <c r="U36"/>
  <c r="N36"/>
  <c r="F36"/>
  <c r="U35"/>
  <c r="F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F25"/>
  <c r="U24"/>
  <c r="N24"/>
  <c r="U23"/>
  <c r="F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F13"/>
  <c r="U12"/>
  <c r="N12"/>
  <c r="U11"/>
  <c r="F11"/>
  <c r="U10"/>
  <c r="N10"/>
  <c r="F10"/>
  <c r="U9"/>
  <c r="N9"/>
  <c r="U8"/>
  <c r="N8"/>
  <c r="U7"/>
  <c r="U6"/>
  <c r="N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F85"/>
  <c r="U84"/>
  <c r="F84"/>
  <c r="U83"/>
  <c r="N83"/>
  <c r="U82"/>
  <c r="N82"/>
  <c r="F82"/>
  <c r="U81"/>
  <c r="N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AD29"/>
  <c r="U29"/>
  <c r="U28"/>
  <c r="U27"/>
  <c r="U26"/>
  <c r="F26"/>
  <c r="U25"/>
  <c r="U24"/>
  <c r="F24"/>
  <c r="U23"/>
  <c r="U22"/>
  <c r="AD21"/>
  <c r="U21"/>
  <c r="U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F85"/>
  <c r="U84"/>
  <c r="F84"/>
  <c r="U83"/>
  <c r="F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F73"/>
  <c r="U72"/>
  <c r="N72"/>
  <c r="F72"/>
  <c r="U71"/>
  <c r="U70"/>
  <c r="N70"/>
  <c r="F70"/>
  <c r="U69"/>
  <c r="U68"/>
  <c r="N68"/>
  <c r="F68"/>
  <c r="U67"/>
  <c r="U66"/>
  <c r="N66"/>
  <c r="F66"/>
  <c r="U65"/>
  <c r="F65"/>
  <c r="U64"/>
  <c r="N64"/>
  <c r="F64"/>
  <c r="U63"/>
  <c r="U62"/>
  <c r="N62"/>
  <c r="F62"/>
  <c r="U61"/>
  <c r="U60"/>
  <c r="N60"/>
  <c r="F60"/>
  <c r="U59"/>
  <c r="U58"/>
  <c r="N58"/>
  <c r="F58"/>
  <c r="U57"/>
  <c r="F57"/>
  <c r="U56"/>
  <c r="N56"/>
  <c r="F56"/>
  <c r="U55"/>
  <c r="U54"/>
  <c r="N54"/>
  <c r="F54"/>
  <c r="U53"/>
  <c r="U52"/>
  <c r="N52"/>
  <c r="F52"/>
  <c r="U51"/>
  <c r="U50"/>
  <c r="N50"/>
  <c r="F50"/>
  <c r="U49"/>
  <c r="F49"/>
  <c r="U48"/>
  <c r="N48"/>
  <c r="F48"/>
  <c r="U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F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F75"/>
  <c r="U74"/>
  <c r="F74"/>
  <c r="U73"/>
  <c r="N73"/>
  <c r="U72"/>
  <c r="F72"/>
  <c r="U71"/>
  <c r="N71"/>
  <c r="U70"/>
  <c r="U69"/>
  <c r="N69"/>
  <c r="U68"/>
  <c r="F68"/>
  <c r="U67"/>
  <c r="N67"/>
  <c r="U66"/>
  <c r="F66"/>
  <c r="U65"/>
  <c r="N65"/>
  <c r="F65"/>
  <c r="U64"/>
  <c r="F64"/>
  <c r="U63"/>
  <c r="N63"/>
  <c r="U62"/>
  <c r="U61"/>
  <c r="N61"/>
  <c r="U60"/>
  <c r="F60"/>
  <c r="U59"/>
  <c r="N59"/>
  <c r="U58"/>
  <c r="F58"/>
  <c r="U57"/>
  <c r="N57"/>
  <c r="U56"/>
  <c r="F56"/>
  <c r="U55"/>
  <c r="N55"/>
  <c r="F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F45"/>
  <c r="U44"/>
  <c r="F44"/>
  <c r="U43"/>
  <c r="N43"/>
  <c r="U42"/>
  <c r="U41"/>
  <c r="N41"/>
  <c r="U40"/>
  <c r="U39"/>
  <c r="N39"/>
  <c r="U38"/>
  <c r="F38"/>
  <c r="U37"/>
  <c r="N37"/>
  <c r="U36"/>
  <c r="U35"/>
  <c r="N35"/>
  <c r="U34"/>
  <c r="F34"/>
  <c r="U33"/>
  <c r="N33"/>
  <c r="U32"/>
  <c r="F32"/>
  <c r="U31"/>
  <c r="N31"/>
  <c r="F31"/>
  <c r="U30"/>
  <c r="N30"/>
  <c r="F30"/>
  <c r="U29"/>
  <c r="U28"/>
  <c r="N28"/>
  <c r="F28"/>
  <c r="U27"/>
  <c r="N27"/>
  <c r="U26"/>
  <c r="N26"/>
  <c r="F26"/>
  <c r="U25"/>
  <c r="F25"/>
  <c r="U24"/>
  <c r="N24"/>
  <c r="F24"/>
  <c r="U23"/>
  <c r="U22"/>
  <c r="N22"/>
  <c r="F22"/>
  <c r="U21"/>
  <c r="U20"/>
  <c r="N20"/>
  <c r="F20"/>
  <c r="U19"/>
  <c r="U18"/>
  <c r="N18"/>
  <c r="F18"/>
  <c r="U17"/>
  <c r="F17"/>
  <c r="U16"/>
  <c r="N16"/>
  <c r="F16"/>
  <c r="U15"/>
  <c r="U14"/>
  <c r="N14"/>
  <c r="F14"/>
  <c r="U13"/>
  <c r="U12"/>
  <c r="N12"/>
  <c r="F12"/>
  <c r="U11"/>
  <c r="U10"/>
  <c r="N10"/>
  <c r="F10"/>
  <c r="U9"/>
  <c r="F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U91"/>
  <c r="U90"/>
  <c r="F90"/>
  <c r="U89"/>
  <c r="U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U61"/>
  <c r="N61"/>
  <c r="U60"/>
  <c r="F60"/>
  <c r="U59"/>
  <c r="U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F39"/>
  <c r="U38"/>
  <c r="U37"/>
  <c r="N37"/>
  <c r="F37"/>
  <c r="U36"/>
  <c r="F36"/>
  <c r="U35"/>
  <c r="N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U26"/>
  <c r="U25"/>
  <c r="F25"/>
  <c r="U24"/>
  <c r="U23"/>
  <c r="N23"/>
  <c r="F23"/>
  <c r="U22"/>
  <c r="F22"/>
  <c r="U21"/>
  <c r="N21"/>
  <c r="U20"/>
  <c r="U19"/>
  <c r="N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U92"/>
  <c r="N92"/>
  <c r="F92"/>
  <c r="U91"/>
  <c r="U90"/>
  <c r="F90"/>
  <c r="U89"/>
  <c r="N89"/>
  <c r="F89"/>
  <c r="U88"/>
  <c r="N88"/>
  <c r="F88"/>
  <c r="U87"/>
  <c r="U86"/>
  <c r="F86"/>
  <c r="U85"/>
  <c r="N85"/>
  <c r="U84"/>
  <c r="N84"/>
  <c r="F84"/>
  <c r="U83"/>
  <c r="U82"/>
  <c r="U81"/>
  <c r="N81"/>
  <c r="U80"/>
  <c r="N80"/>
  <c r="F80"/>
  <c r="U79"/>
  <c r="F79"/>
  <c r="U78"/>
  <c r="F78"/>
  <c r="U77"/>
  <c r="N77"/>
  <c r="U76"/>
  <c r="N76"/>
  <c r="F76"/>
  <c r="U75"/>
  <c r="U74"/>
  <c r="U73"/>
  <c r="N73"/>
  <c r="U72"/>
  <c r="N72"/>
  <c r="F72"/>
  <c r="U71"/>
  <c r="U70"/>
  <c r="F70"/>
  <c r="U69"/>
  <c r="N69"/>
  <c r="F69"/>
  <c r="U68"/>
  <c r="N68"/>
  <c r="F68"/>
  <c r="U67"/>
  <c r="U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U31"/>
  <c r="U30"/>
  <c r="F30"/>
  <c r="U29"/>
  <c r="N29"/>
  <c r="U28"/>
  <c r="F28"/>
  <c r="U27"/>
  <c r="U26"/>
  <c r="U25"/>
  <c r="U24"/>
  <c r="F24"/>
  <c r="U23"/>
  <c r="U22"/>
  <c r="U21"/>
  <c r="U20"/>
  <c r="F20"/>
  <c r="U19"/>
  <c r="N19"/>
  <c r="F19"/>
  <c r="U18"/>
  <c r="F18"/>
  <c r="U17"/>
  <c r="F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U5"/>
  <c r="N5"/>
  <c r="U4"/>
  <c r="F4"/>
  <c r="U3"/>
  <c r="L99"/>
  <c r="A1"/>
  <c r="B99" i="56" l="1"/>
  <c r="L99" i="81"/>
  <c r="I99"/>
  <c r="O99"/>
  <c r="F99"/>
  <c r="C99"/>
  <c r="F75" i="63"/>
  <c r="C99"/>
  <c r="B99"/>
  <c r="F43" i="61"/>
  <c r="F12"/>
  <c r="B99"/>
  <c r="F95" i="56"/>
  <c r="C99"/>
  <c r="F41" i="55"/>
  <c r="C99"/>
  <c r="F92" i="58"/>
  <c r="F81"/>
  <c r="F38"/>
  <c r="B99"/>
  <c r="F49" i="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M68" i="65"/>
  <c r="D68" i="55" s="1"/>
  <c r="G68" s="1"/>
  <c r="O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N52"/>
  <c r="O52" s="1"/>
  <c r="N55"/>
  <c r="N56"/>
  <c r="O56" s="1"/>
  <c r="N59"/>
  <c r="N60"/>
  <c r="N63"/>
  <c r="N64"/>
  <c r="O64" s="1"/>
  <c r="N67"/>
  <c r="N68"/>
  <c r="O68" s="1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O96" s="1"/>
  <c r="I99"/>
  <c r="N81"/>
  <c r="N82"/>
  <c r="N85"/>
  <c r="O85" s="1"/>
  <c r="N86"/>
  <c r="O86" s="1"/>
  <c r="N89"/>
  <c r="O89" s="1"/>
  <c r="N90"/>
  <c r="N93"/>
  <c r="O93" s="1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"/>
  <c r="V9"/>
  <c r="V32"/>
  <c r="O32"/>
  <c r="V40"/>
  <c r="V47"/>
  <c r="V16"/>
  <c r="O16"/>
  <c r="V24"/>
  <c r="V87"/>
  <c r="V24" i="56"/>
  <c r="V26"/>
  <c r="V40"/>
  <c r="V42"/>
  <c r="N8" i="55"/>
  <c r="F9"/>
  <c r="I99"/>
  <c r="M99"/>
  <c r="G10"/>
  <c r="N12"/>
  <c r="O12" s="1"/>
  <c r="F13"/>
  <c r="G26"/>
  <c r="N28"/>
  <c r="F29"/>
  <c r="G42"/>
  <c r="N44"/>
  <c r="O44" s="1"/>
  <c r="F45"/>
  <c r="G58"/>
  <c r="N60"/>
  <c r="O60" s="1"/>
  <c r="F61"/>
  <c r="O72"/>
  <c r="O80"/>
  <c r="O92"/>
  <c r="O45" i="56"/>
  <c r="O65"/>
  <c r="V3" i="55"/>
  <c r="V66"/>
  <c r="V36" i="56"/>
  <c r="O47"/>
  <c r="V52"/>
  <c r="O70"/>
  <c r="V94"/>
  <c r="V12" i="55"/>
  <c r="V44"/>
  <c r="V60"/>
  <c r="V11" i="56"/>
  <c r="V32"/>
  <c r="V50"/>
  <c r="B99" i="55"/>
  <c r="F3"/>
  <c r="K99"/>
  <c r="F5"/>
  <c r="G18"/>
  <c r="N20"/>
  <c r="O20" s="1"/>
  <c r="F21"/>
  <c r="N36"/>
  <c r="O36" s="1"/>
  <c r="F37"/>
  <c r="N52"/>
  <c r="F53"/>
  <c r="O76"/>
  <c r="O84"/>
  <c r="O21" i="56"/>
  <c r="O37"/>
  <c r="O53"/>
  <c r="O61"/>
  <c r="O69"/>
  <c r="O86" i="55"/>
  <c r="O23" i="56"/>
  <c r="V28"/>
  <c r="J99" i="55"/>
  <c r="N24"/>
  <c r="O24" s="1"/>
  <c r="N40"/>
  <c r="N56"/>
  <c r="O71"/>
  <c r="V56" i="56"/>
  <c r="V60"/>
  <c r="V68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V50"/>
  <c r="V64" i="55"/>
  <c r="V72"/>
  <c r="V76"/>
  <c r="V80"/>
  <c r="V84"/>
  <c r="V92"/>
  <c r="F3" i="56"/>
  <c r="F99" s="1"/>
  <c r="V5"/>
  <c r="V9"/>
  <c r="V13"/>
  <c r="V17"/>
  <c r="V21"/>
  <c r="V25"/>
  <c r="V29"/>
  <c r="V37"/>
  <c r="V41"/>
  <c r="V45"/>
  <c r="V49"/>
  <c r="V53"/>
  <c r="V57"/>
  <c r="V61"/>
  <c r="V69"/>
  <c r="V73"/>
  <c r="V81"/>
  <c r="V85"/>
  <c r="V89"/>
  <c r="V93"/>
  <c r="V97"/>
  <c r="N3" i="57"/>
  <c r="N3" i="56"/>
  <c r="G88" i="57"/>
  <c r="N90"/>
  <c r="F91"/>
  <c r="K99" i="58"/>
  <c r="U99"/>
  <c r="F9"/>
  <c r="F17"/>
  <c r="O26"/>
  <c r="O45"/>
  <c r="O93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P99" i="81" l="1"/>
  <c r="V27" i="56"/>
  <c r="V39"/>
  <c r="O15"/>
  <c r="O51"/>
  <c r="O27" i="55"/>
  <c r="F99" i="63"/>
  <c r="O7" i="56"/>
  <c r="O35"/>
  <c r="V51" i="55"/>
  <c r="K99" i="81"/>
  <c r="M99" s="1"/>
  <c r="H99"/>
  <c r="J99" s="1"/>
  <c r="E99"/>
  <c r="G99" s="1"/>
  <c r="O9" i="56"/>
  <c r="B99" i="81"/>
  <c r="D99" s="1"/>
  <c r="O78" i="56"/>
  <c r="O66"/>
  <c r="O62"/>
  <c r="O54"/>
  <c r="O46"/>
  <c r="O30"/>
  <c r="O26"/>
  <c r="O10"/>
  <c r="O78" i="55"/>
  <c r="O66"/>
  <c r="O76" i="56"/>
  <c r="O92"/>
  <c r="O84"/>
  <c r="V77"/>
  <c r="O60"/>
  <c r="V96" i="55"/>
  <c r="G52"/>
  <c r="V52" s="1"/>
  <c r="G19"/>
  <c r="V88"/>
  <c r="V68"/>
  <c r="O56"/>
  <c r="V48"/>
  <c r="O40"/>
  <c r="O28"/>
  <c r="O9"/>
  <c r="O97" i="56"/>
  <c r="O81"/>
  <c r="O57"/>
  <c r="O29"/>
  <c r="O25"/>
  <c r="O13"/>
  <c r="O48"/>
  <c r="V33"/>
  <c r="V18"/>
  <c r="O98" i="55"/>
  <c r="G74"/>
  <c r="O74" s="1"/>
  <c r="G70"/>
  <c r="G67"/>
  <c r="V67" s="1"/>
  <c r="O62"/>
  <c r="O46"/>
  <c r="G31"/>
  <c r="V31" s="1"/>
  <c r="O14"/>
  <c r="O6" i="58"/>
  <c r="V65"/>
  <c r="V25"/>
  <c r="V74"/>
  <c r="O57"/>
  <c r="G46" i="57"/>
  <c r="V46" s="1"/>
  <c r="G38"/>
  <c r="V3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6" i="57" l="1"/>
  <c r="O11" i="58"/>
  <c r="O43"/>
  <c r="Q99" i="81"/>
  <c r="O52" i="55"/>
  <c r="V19"/>
  <c r="O19"/>
  <c r="O4" i="56"/>
  <c r="V74" i="55"/>
  <c r="V70"/>
  <c r="O70"/>
  <c r="O67"/>
  <c r="O31"/>
  <c r="O49"/>
  <c r="O5" i="57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O26" i="78"/>
  <c r="L22"/>
  <c r="Q14"/>
  <c r="J6"/>
  <c r="H70"/>
  <c r="O53"/>
  <c r="G55"/>
  <c r="G47"/>
  <c r="L31"/>
  <c r="N72"/>
  <c r="I80"/>
  <c r="N98"/>
  <c r="P58"/>
  <c r="L36"/>
  <c r="B52"/>
  <c r="P35"/>
  <c r="N57"/>
  <c r="Q46"/>
  <c r="B73"/>
  <c r="G43"/>
  <c r="O64"/>
  <c r="L27"/>
  <c r="I37"/>
  <c r="J77"/>
  <c r="I90"/>
  <c r="G50"/>
  <c r="L37"/>
  <c r="K11"/>
  <c r="J4"/>
  <c r="J51"/>
  <c r="K92"/>
  <c r="Q68"/>
  <c r="J46"/>
  <c r="I66"/>
  <c r="G61"/>
  <c r="L41"/>
  <c r="P84"/>
  <c r="B46"/>
  <c r="H13"/>
  <c r="J92"/>
  <c r="Q23"/>
  <c r="O21"/>
  <c r="L49"/>
  <c r="I25"/>
  <c r="H37"/>
  <c r="I81"/>
  <c r="B35"/>
  <c r="O71"/>
  <c r="J20"/>
  <c r="O91"/>
  <c r="G40"/>
  <c r="N22"/>
  <c r="I70"/>
  <c r="B33"/>
  <c r="H51"/>
  <c r="J61"/>
  <c r="I36"/>
  <c r="G81"/>
  <c r="K82"/>
  <c r="Q33"/>
  <c r="P4"/>
  <c r="J69"/>
  <c r="G90"/>
  <c r="Q38"/>
  <c r="O84"/>
  <c r="I22"/>
  <c r="I96"/>
  <c r="P66"/>
  <c r="N71"/>
  <c r="O59"/>
  <c r="H34"/>
  <c r="B58"/>
  <c r="O8"/>
  <c r="I59"/>
  <c r="H66"/>
  <c r="L32"/>
  <c r="C1"/>
  <c r="K84"/>
  <c r="Q42"/>
  <c r="L18"/>
  <c r="J65"/>
  <c r="K75"/>
  <c r="L89"/>
  <c r="G45"/>
  <c r="N54"/>
  <c r="N23"/>
  <c r="H45"/>
  <c r="K56"/>
  <c r="I31"/>
  <c r="B60"/>
  <c r="P57"/>
  <c r="N51"/>
  <c r="H7"/>
  <c r="H10"/>
  <c r="P28"/>
  <c r="P61"/>
  <c r="H48"/>
  <c r="K43"/>
  <c r="J95"/>
  <c r="K96"/>
  <c r="L68"/>
  <c r="J85"/>
  <c r="L76"/>
  <c r="J60"/>
  <c r="K31"/>
  <c r="J74"/>
  <c r="N12"/>
  <c r="I63"/>
  <c r="J25"/>
  <c r="K81"/>
  <c r="B39"/>
  <c r="P92"/>
  <c r="B31"/>
  <c r="L75"/>
  <c r="N94"/>
  <c r="H69"/>
  <c r="I52"/>
  <c r="O80"/>
  <c r="B19"/>
  <c r="L21"/>
  <c r="I40"/>
  <c r="K88"/>
  <c r="N44"/>
  <c r="G71"/>
  <c r="Q91"/>
  <c r="N25"/>
  <c r="I38"/>
  <c r="O48"/>
  <c r="K50"/>
  <c r="I6"/>
  <c r="H96"/>
  <c r="B59"/>
  <c r="O49"/>
  <c r="O25"/>
  <c r="H24"/>
  <c r="N28"/>
  <c r="O43"/>
  <c r="O50"/>
  <c r="B25"/>
  <c r="L3"/>
  <c r="B2"/>
  <c r="L98"/>
  <c r="Q71"/>
  <c r="N17"/>
  <c r="I53"/>
  <c r="N92"/>
  <c r="K95"/>
  <c r="I12"/>
  <c r="G76"/>
  <c r="H79"/>
  <c r="O73"/>
  <c r="Q16"/>
  <c r="Q60"/>
  <c r="H95"/>
  <c r="O95"/>
  <c r="K9"/>
  <c r="P37"/>
  <c r="K48"/>
  <c r="B28"/>
  <c r="P82"/>
  <c r="L28"/>
  <c r="I24"/>
  <c r="P95"/>
  <c r="L34"/>
  <c r="N20"/>
  <c r="J63"/>
  <c r="L15"/>
  <c r="Q69"/>
  <c r="B98"/>
  <c r="I34"/>
  <c r="K18"/>
  <c r="L40"/>
  <c r="P22"/>
  <c r="Q83"/>
  <c r="P74"/>
  <c r="H55"/>
  <c r="J28"/>
  <c r="I76"/>
  <c r="L46"/>
  <c r="J23"/>
  <c r="P72"/>
  <c r="G20"/>
  <c r="Q79"/>
  <c r="K90"/>
  <c r="Q65"/>
  <c r="K91"/>
  <c r="P29"/>
  <c r="K76"/>
  <c r="H31"/>
  <c r="I18"/>
  <c r="O69"/>
  <c r="I92"/>
  <c r="Q24"/>
  <c r="Q36"/>
  <c r="L29"/>
  <c r="G94"/>
  <c r="K83"/>
  <c r="J33"/>
  <c r="I71"/>
  <c r="H88"/>
  <c r="I94"/>
  <c r="L62"/>
  <c r="Q58"/>
  <c r="P75"/>
  <c r="O54"/>
  <c r="K7"/>
  <c r="O3"/>
  <c r="O44"/>
  <c r="P6"/>
  <c r="H52"/>
  <c r="P11"/>
  <c r="P45"/>
  <c r="O19"/>
  <c r="G72"/>
  <c r="G66"/>
  <c r="L78"/>
  <c r="N82"/>
  <c r="G39"/>
  <c r="Q67"/>
  <c r="P24"/>
  <c r="I72"/>
  <c r="Q4"/>
  <c r="P77"/>
  <c r="J34"/>
  <c r="N89"/>
  <c r="I93"/>
  <c r="K59"/>
  <c r="N43"/>
  <c r="G4"/>
  <c r="N24"/>
  <c r="H19"/>
  <c r="L64"/>
  <c r="G8"/>
  <c r="P19"/>
  <c r="O20"/>
  <c r="H53"/>
  <c r="I57"/>
  <c r="Q49"/>
  <c r="B5"/>
  <c r="H44"/>
  <c r="J10"/>
  <c r="K5"/>
  <c r="I27"/>
  <c r="Q41"/>
  <c r="H61"/>
  <c r="K98"/>
  <c r="N48"/>
  <c r="K93"/>
  <c r="H14"/>
  <c r="H67"/>
  <c r="L73"/>
  <c r="B82"/>
  <c r="L63"/>
  <c r="J89"/>
  <c r="P44"/>
  <c r="B90"/>
  <c r="H81"/>
  <c r="K78"/>
  <c r="N66"/>
  <c r="O88"/>
  <c r="K57"/>
  <c r="B65"/>
  <c r="J79"/>
  <c r="H80"/>
  <c r="I46"/>
  <c r="Q74"/>
  <c r="B23"/>
  <c r="B83"/>
  <c r="Q87"/>
  <c r="P67"/>
  <c r="I98"/>
  <c r="K8"/>
  <c r="P80"/>
  <c r="L79"/>
  <c r="J78"/>
  <c r="Q53"/>
  <c r="K23"/>
  <c r="O37"/>
  <c r="O78"/>
  <c r="J54"/>
  <c r="G21"/>
  <c r="L69"/>
  <c r="J76"/>
  <c r="K30"/>
  <c r="Q18"/>
  <c r="B79"/>
  <c r="J80"/>
  <c r="I85"/>
  <c r="P21"/>
  <c r="I13"/>
  <c r="B71"/>
  <c r="L8"/>
  <c r="I30"/>
  <c r="J88"/>
  <c r="N14"/>
  <c r="G79"/>
  <c r="B63"/>
  <c r="L33"/>
  <c r="B89"/>
  <c r="L12"/>
  <c r="N91"/>
  <c r="J52"/>
  <c r="P62"/>
  <c r="J12"/>
  <c r="H90"/>
  <c r="O87"/>
  <c r="G36"/>
  <c r="I21"/>
  <c r="O70"/>
  <c r="B53"/>
  <c r="O42"/>
  <c r="K69"/>
  <c r="P54"/>
  <c r="J75"/>
  <c r="K73"/>
  <c r="H2"/>
  <c r="K89"/>
  <c r="N65"/>
  <c r="H63"/>
  <c r="Q57"/>
  <c r="O90"/>
  <c r="I55"/>
  <c r="B87"/>
  <c r="J58"/>
  <c r="P42"/>
  <c r="J29"/>
  <c r="O34"/>
  <c r="I33"/>
  <c r="Q12"/>
  <c r="O27"/>
  <c r="Q80"/>
  <c r="P76"/>
  <c r="G84"/>
  <c r="P63"/>
  <c r="K53"/>
  <c r="B37"/>
  <c r="H62"/>
  <c r="B43"/>
  <c r="G92"/>
  <c r="O58"/>
  <c r="O22"/>
  <c r="G62"/>
  <c r="I91"/>
  <c r="G10"/>
  <c r="G28"/>
  <c r="B10"/>
  <c r="L87"/>
  <c r="N19"/>
  <c r="N35"/>
  <c r="B84"/>
  <c r="N88"/>
  <c r="N36"/>
  <c r="Q30"/>
  <c r="N81"/>
  <c r="I28"/>
  <c r="L13"/>
  <c r="O11"/>
  <c r="I4"/>
  <c r="G53"/>
  <c r="Q43"/>
  <c r="K4"/>
  <c r="Q52"/>
  <c r="G44"/>
  <c r="H92"/>
  <c r="P85"/>
  <c r="Q9"/>
  <c r="O47"/>
  <c r="H83"/>
  <c r="H32"/>
  <c r="G33"/>
  <c r="P18"/>
  <c r="H17"/>
  <c r="L77"/>
  <c r="G97"/>
  <c r="P8"/>
  <c r="J19"/>
  <c r="O74"/>
  <c r="L45"/>
  <c r="I88"/>
  <c r="N75"/>
  <c r="B88"/>
  <c r="J56"/>
  <c r="G16"/>
  <c r="J93"/>
  <c r="B77"/>
  <c r="K14"/>
  <c r="N42"/>
  <c r="O67"/>
  <c r="O55"/>
  <c r="G77"/>
  <c r="O46"/>
  <c r="K55"/>
  <c r="G48"/>
  <c r="G22"/>
  <c r="B93"/>
  <c r="H11"/>
  <c r="G69"/>
  <c r="K86"/>
  <c r="K6"/>
  <c r="O35"/>
  <c r="G67"/>
  <c r="J73"/>
  <c r="P43"/>
  <c r="H85"/>
  <c r="H64"/>
  <c r="J39"/>
  <c r="J24"/>
  <c r="O72"/>
  <c r="G59"/>
  <c r="B75"/>
  <c r="Q95"/>
  <c r="Q5"/>
  <c r="K70"/>
  <c r="P26"/>
  <c r="B20"/>
  <c r="K39"/>
  <c r="L65"/>
  <c r="K68"/>
  <c r="H93"/>
  <c r="Q76"/>
  <c r="Q72"/>
  <c r="G68"/>
  <c r="B96"/>
  <c r="G64"/>
  <c r="H30"/>
  <c r="L96"/>
  <c r="L6"/>
  <c r="Q51"/>
  <c r="H18"/>
  <c r="I58"/>
  <c r="O94"/>
  <c r="N56"/>
  <c r="L56"/>
  <c r="P53"/>
  <c r="G7"/>
  <c r="H76"/>
  <c r="N10"/>
  <c r="B12"/>
  <c r="J57"/>
  <c r="L93"/>
  <c r="H35"/>
  <c r="N68"/>
  <c r="N5"/>
  <c r="F1"/>
  <c r="Q19"/>
  <c r="Q63"/>
  <c r="G26"/>
  <c r="G19"/>
  <c r="P3"/>
  <c r="B67"/>
  <c r="N69"/>
  <c r="H78"/>
  <c r="N64"/>
  <c r="L61"/>
  <c r="N79"/>
  <c r="P65"/>
  <c r="G24"/>
  <c r="I78"/>
  <c r="N6"/>
  <c r="I54"/>
  <c r="K20"/>
  <c r="I3"/>
  <c r="B32"/>
  <c r="O39"/>
  <c r="G88"/>
  <c r="H39"/>
  <c r="Q25"/>
  <c r="B8"/>
  <c r="Q89"/>
  <c r="P14"/>
  <c r="P36"/>
  <c r="N55"/>
  <c r="H40"/>
  <c r="I49"/>
  <c r="H82"/>
  <c r="K16"/>
  <c r="H77"/>
  <c r="J44"/>
  <c r="N46"/>
  <c r="J41"/>
  <c r="I5"/>
  <c r="I64"/>
  <c r="Q88"/>
  <c r="H38"/>
  <c r="O81"/>
  <c r="G29"/>
  <c r="L58"/>
  <c r="O51"/>
  <c r="Q28"/>
  <c r="O56"/>
  <c r="B11"/>
  <c r="N52"/>
  <c r="N76"/>
  <c r="H3"/>
  <c r="K34"/>
  <c r="K97"/>
  <c r="P7"/>
  <c r="O96"/>
  <c r="H22"/>
  <c r="H8"/>
  <c r="L30"/>
  <c r="O23"/>
  <c r="J22"/>
  <c r="Q77"/>
  <c r="L81"/>
  <c r="Q39"/>
  <c r="B61"/>
  <c r="K24"/>
  <c r="K60"/>
  <c r="N90"/>
  <c r="I62"/>
  <c r="Q98"/>
  <c r="L16"/>
  <c r="K87"/>
  <c r="N26"/>
  <c r="J55"/>
  <c r="B91"/>
  <c r="I82"/>
  <c r="K47"/>
  <c r="B41"/>
  <c r="N39"/>
  <c r="H27"/>
  <c r="I15"/>
  <c r="B74"/>
  <c r="N29"/>
  <c r="I32"/>
  <c r="N60"/>
  <c r="I56"/>
  <c r="B27"/>
  <c r="H28"/>
  <c r="N7"/>
  <c r="K37"/>
  <c r="O66"/>
  <c r="B26"/>
  <c r="J82"/>
  <c r="G9"/>
  <c r="Q44"/>
  <c r="J50"/>
  <c r="K12"/>
  <c r="Q40"/>
  <c r="N62"/>
  <c r="O5"/>
  <c r="I73"/>
  <c r="O32"/>
  <c r="N80"/>
  <c r="N13"/>
  <c r="O31"/>
  <c r="B49"/>
  <c r="G46"/>
  <c r="P39"/>
  <c r="N58"/>
  <c r="L83"/>
  <c r="H65"/>
  <c r="P41"/>
  <c r="G83"/>
  <c r="G5"/>
  <c r="L48"/>
  <c r="P79"/>
  <c r="J31"/>
  <c r="H5"/>
  <c r="O68"/>
  <c r="I9"/>
  <c r="B85"/>
  <c r="N40"/>
  <c r="H73"/>
  <c r="I74"/>
  <c r="O85"/>
  <c r="G96"/>
  <c r="P38"/>
  <c r="L51"/>
  <c r="H47"/>
  <c r="K67"/>
  <c r="B42"/>
  <c r="B14"/>
  <c r="J59"/>
  <c r="N3"/>
  <c r="K32"/>
  <c r="G93"/>
  <c r="I69"/>
  <c r="J38"/>
  <c r="G58"/>
  <c r="O12"/>
  <c r="H54"/>
  <c r="I84"/>
  <c r="B13"/>
  <c r="J98"/>
  <c r="I41"/>
  <c r="N74"/>
  <c r="G35"/>
  <c r="H6"/>
  <c r="P93"/>
  <c r="Q66"/>
  <c r="H20"/>
  <c r="J62"/>
  <c r="P5"/>
  <c r="I61"/>
  <c r="I95"/>
  <c r="P9"/>
  <c r="O15"/>
  <c r="N53"/>
  <c r="H89"/>
  <c r="P70"/>
  <c r="P78"/>
  <c r="B95"/>
  <c r="Q84"/>
  <c r="I50"/>
  <c r="Q10"/>
  <c r="K35"/>
  <c r="G65"/>
  <c r="O62"/>
  <c r="K40"/>
  <c r="P90"/>
  <c r="N21"/>
  <c r="G56"/>
  <c r="O7"/>
  <c r="Q92"/>
  <c r="B54"/>
  <c r="Q35"/>
  <c r="I14"/>
  <c r="O79"/>
  <c r="J81"/>
  <c r="O65"/>
  <c r="H86"/>
  <c r="P51"/>
  <c r="N33"/>
  <c r="O40"/>
  <c r="I11"/>
  <c r="L84"/>
  <c r="J71"/>
  <c r="K3"/>
  <c r="L47"/>
  <c r="B51"/>
  <c r="O38"/>
  <c r="N16"/>
  <c r="B68"/>
  <c r="H12"/>
  <c r="G73"/>
  <c r="G70"/>
  <c r="H71"/>
  <c r="I7"/>
  <c r="Q93"/>
  <c r="G23"/>
  <c r="J11"/>
  <c r="K74"/>
  <c r="L44"/>
  <c r="G85"/>
  <c r="B3"/>
  <c r="O77"/>
  <c r="K62"/>
  <c r="K41"/>
  <c r="K26"/>
  <c r="L26"/>
  <c r="H26"/>
  <c r="L24"/>
  <c r="Q8"/>
  <c r="L80"/>
  <c r="P59"/>
  <c r="I83"/>
  <c r="G18"/>
  <c r="G34"/>
  <c r="O98"/>
  <c r="N86"/>
  <c r="K65"/>
  <c r="J37"/>
  <c r="J91"/>
  <c r="B38"/>
  <c r="K25"/>
  <c r="K66"/>
  <c r="Q34"/>
  <c r="Q70"/>
  <c r="K79"/>
  <c r="P56"/>
  <c r="N77"/>
  <c r="L94"/>
  <c r="P94"/>
  <c r="L54"/>
  <c r="J8"/>
  <c r="L4"/>
  <c r="Q17"/>
  <c r="H21"/>
  <c r="P97"/>
  <c r="P81"/>
  <c r="O17"/>
  <c r="O18"/>
  <c r="G32"/>
  <c r="I8"/>
  <c r="J45"/>
  <c r="G12"/>
  <c r="P32"/>
  <c r="B56"/>
  <c r="J26"/>
  <c r="H29"/>
  <c r="Q96"/>
  <c r="B55"/>
  <c r="H97"/>
  <c r="P87"/>
  <c r="O97"/>
  <c r="O24"/>
  <c r="B94"/>
  <c r="P89"/>
  <c r="N87"/>
  <c r="J3"/>
  <c r="L38"/>
  <c r="B15"/>
  <c r="L97"/>
  <c r="I51"/>
  <c r="Q73"/>
  <c r="L20"/>
  <c r="Q97"/>
  <c r="P17"/>
  <c r="P47"/>
  <c r="B62"/>
  <c r="G91"/>
  <c r="N41"/>
  <c r="Q85"/>
  <c r="L60"/>
  <c r="B48"/>
  <c r="H50"/>
  <c r="B21"/>
  <c r="P64"/>
  <c r="J68"/>
  <c r="K29"/>
  <c r="B69"/>
  <c r="J67"/>
  <c r="I17"/>
  <c r="J27"/>
  <c r="L57"/>
  <c r="P68"/>
  <c r="Q27"/>
  <c r="J17"/>
  <c r="L43"/>
  <c r="H57"/>
  <c r="P23"/>
  <c r="H87"/>
  <c r="K80"/>
  <c r="K36"/>
  <c r="K49"/>
  <c r="H75"/>
  <c r="J16"/>
  <c r="O92"/>
  <c r="J84"/>
  <c r="P52"/>
  <c r="K10"/>
  <c r="Q55"/>
  <c r="B16"/>
  <c r="N50"/>
  <c r="K15"/>
  <c r="Q22"/>
  <c r="I19"/>
  <c r="G38"/>
  <c r="I86"/>
  <c r="J35"/>
  <c r="P25"/>
  <c r="O33"/>
  <c r="I45"/>
  <c r="J36"/>
  <c r="G51"/>
  <c r="O4"/>
  <c r="G31"/>
  <c r="O6"/>
  <c r="K19"/>
  <c r="J42"/>
  <c r="N97"/>
  <c r="I35"/>
  <c r="N67"/>
  <c r="H49"/>
  <c r="Q3"/>
  <c r="I75"/>
  <c r="Q21"/>
  <c r="O86"/>
  <c r="O45"/>
  <c r="G13"/>
  <c r="J43"/>
  <c r="H68"/>
  <c r="H98"/>
  <c r="B24"/>
  <c r="J72"/>
  <c r="L52"/>
  <c r="J21"/>
  <c r="Q37"/>
  <c r="P69"/>
  <c r="G74"/>
  <c r="H60"/>
  <c r="J64"/>
  <c r="O63"/>
  <c r="P49"/>
  <c r="N9"/>
  <c r="B97"/>
  <c r="N31"/>
  <c r="O14"/>
  <c r="Q48"/>
  <c r="H15"/>
  <c r="I77"/>
  <c r="Q31"/>
  <c r="L90"/>
  <c r="I47"/>
  <c r="G86"/>
  <c r="B81"/>
  <c r="G52"/>
  <c r="O29"/>
  <c r="O75"/>
  <c r="N45"/>
  <c r="Q15"/>
  <c r="I16"/>
  <c r="K21"/>
  <c r="P96"/>
  <c r="K52"/>
  <c r="I48"/>
  <c r="L66"/>
  <c r="L7"/>
  <c r="L53"/>
  <c r="P60"/>
  <c r="P10"/>
  <c r="J90"/>
  <c r="N30"/>
  <c r="N59"/>
  <c r="E1"/>
  <c r="K33"/>
  <c r="G25"/>
  <c r="G57"/>
  <c r="J9"/>
  <c r="J15"/>
  <c r="J32"/>
  <c r="J86"/>
  <c r="B44"/>
  <c r="B47"/>
  <c r="B57"/>
  <c r="K22"/>
  <c r="G49"/>
  <c r="K85"/>
  <c r="L67"/>
  <c r="J47"/>
  <c r="I10"/>
  <c r="L72"/>
  <c r="J53"/>
  <c r="G80"/>
  <c r="I65"/>
  <c r="P34"/>
  <c r="Q64"/>
  <c r="P31"/>
  <c r="Q7"/>
  <c r="K42"/>
  <c r="K64"/>
  <c r="K72"/>
  <c r="H23"/>
  <c r="N84"/>
  <c r="L5"/>
  <c r="N37"/>
  <c r="B50"/>
  <c r="N73"/>
  <c r="K54"/>
  <c r="N93"/>
  <c r="L9"/>
  <c r="O61"/>
  <c r="N70"/>
  <c r="I42"/>
  <c r="H74"/>
  <c r="O76"/>
  <c r="K44"/>
  <c r="L71"/>
  <c r="J7"/>
  <c r="O60"/>
  <c r="H59"/>
  <c r="G98"/>
  <c r="I87"/>
  <c r="Q78"/>
  <c r="H16"/>
  <c r="J94"/>
  <c r="B45"/>
  <c r="G27"/>
  <c r="G87"/>
  <c r="O9"/>
  <c r="B4"/>
  <c r="G15"/>
  <c r="G30"/>
  <c r="B29"/>
  <c r="H46"/>
  <c r="K61"/>
  <c r="J40"/>
  <c r="O10"/>
  <c r="G95"/>
  <c r="J70"/>
  <c r="B9"/>
  <c r="I39"/>
  <c r="Q90"/>
  <c r="O52"/>
  <c r="G63"/>
  <c r="H43"/>
  <c r="P91"/>
  <c r="B70"/>
  <c r="L92"/>
  <c r="B66"/>
  <c r="I60"/>
  <c r="B80"/>
  <c r="P33"/>
  <c r="Q56"/>
  <c r="P83"/>
  <c r="J14"/>
  <c r="P98"/>
  <c r="Q6"/>
  <c r="H4"/>
  <c r="J83"/>
  <c r="N15"/>
  <c r="B30"/>
  <c r="G14"/>
  <c r="N61"/>
  <c r="I79"/>
  <c r="G75"/>
  <c r="B92"/>
  <c r="B64"/>
  <c r="L39"/>
  <c r="K17"/>
  <c r="N85"/>
  <c r="Q13"/>
  <c r="G37"/>
  <c r="L50"/>
  <c r="P46"/>
  <c r="P86"/>
  <c r="H58"/>
  <c r="N11"/>
  <c r="Q26"/>
  <c r="L35"/>
  <c r="G82"/>
  <c r="L10"/>
  <c r="B7"/>
  <c r="P16"/>
  <c r="K46"/>
  <c r="Q32"/>
  <c r="Q11"/>
  <c r="B17"/>
  <c r="H94"/>
  <c r="L25"/>
  <c r="K13"/>
  <c r="P73"/>
  <c r="O89"/>
  <c r="N18"/>
  <c r="D1"/>
  <c r="N4"/>
  <c r="P12"/>
  <c r="K28"/>
  <c r="G42"/>
  <c r="L74"/>
  <c r="Q20"/>
  <c r="H9"/>
  <c r="B78"/>
  <c r="G6"/>
  <c r="O41"/>
  <c r="J97"/>
  <c r="Q62"/>
  <c r="B36"/>
  <c r="O28"/>
  <c r="L14"/>
  <c r="P15"/>
  <c r="G11"/>
  <c r="H42"/>
  <c r="K63"/>
  <c r="K58"/>
  <c r="Q29"/>
  <c r="J96"/>
  <c r="L82"/>
  <c r="P27"/>
  <c r="I29"/>
  <c r="I67"/>
  <c r="N83"/>
  <c r="G41"/>
  <c r="G54"/>
  <c r="Q61"/>
  <c r="G17"/>
  <c r="P50"/>
  <c r="J13"/>
  <c r="L85"/>
  <c r="L88"/>
  <c r="P20"/>
  <c r="N96"/>
  <c r="H56"/>
  <c r="O93"/>
  <c r="B34"/>
  <c r="J66"/>
  <c r="P71"/>
  <c r="O16"/>
  <c r="L70"/>
  <c r="N78"/>
  <c r="O57"/>
  <c r="B6"/>
  <c r="O83"/>
  <c r="H91"/>
  <c r="G78"/>
  <c r="O36"/>
  <c r="Q94"/>
  <c r="P48"/>
  <c r="K71"/>
  <c r="Q59"/>
  <c r="N95"/>
  <c r="P30"/>
  <c r="I43"/>
  <c r="N47"/>
  <c r="O30"/>
  <c r="B18"/>
  <c r="Q47"/>
  <c r="N49"/>
  <c r="B76"/>
  <c r="J30"/>
  <c r="Q82"/>
  <c r="H84"/>
  <c r="I89"/>
  <c r="B86"/>
  <c r="Q75"/>
  <c r="P13"/>
  <c r="B40"/>
  <c r="Q86"/>
  <c r="K94"/>
  <c r="J49"/>
  <c r="B22"/>
  <c r="I20"/>
  <c r="Q81"/>
  <c r="J48"/>
  <c r="H72"/>
  <c r="L19"/>
  <c r="L23"/>
  <c r="H33"/>
  <c r="L91"/>
  <c r="K38"/>
  <c r="J87"/>
  <c r="G89"/>
  <c r="O13"/>
  <c r="J18"/>
  <c r="N32"/>
  <c r="N8"/>
  <c r="H41"/>
  <c r="Q50"/>
  <c r="I26"/>
  <c r="G60"/>
  <c r="N27"/>
  <c r="N38"/>
  <c r="I97"/>
  <c r="P88"/>
  <c r="L17"/>
  <c r="G2"/>
  <c r="L42"/>
  <c r="Q45"/>
  <c r="H36"/>
  <c r="K51"/>
  <c r="G3"/>
  <c r="I44"/>
  <c r="I23"/>
  <c r="H25"/>
  <c r="P40"/>
  <c r="I68"/>
  <c r="K45"/>
  <c r="P55"/>
  <c r="L59"/>
  <c r="B72"/>
  <c r="N63"/>
  <c r="O82"/>
  <c r="L86"/>
  <c r="N34"/>
  <c r="L55"/>
  <c r="Q54"/>
  <c r="L11"/>
  <c r="L95"/>
  <c r="J5"/>
  <c r="K27"/>
  <c r="K77"/>
  <c r="R34" l="1"/>
  <c r="R63"/>
  <c r="F72"/>
  <c r="E72"/>
  <c r="D72"/>
  <c r="C72"/>
  <c r="M68"/>
  <c r="M23"/>
  <c r="M44"/>
  <c r="G99"/>
  <c r="M97"/>
  <c r="R38"/>
  <c r="R27"/>
  <c r="M26"/>
  <c r="R8"/>
  <c r="R32"/>
  <c r="M20"/>
  <c r="F22"/>
  <c r="D22"/>
  <c r="E22"/>
  <c r="C22"/>
  <c r="D40"/>
  <c r="E40"/>
  <c r="C40"/>
  <c r="F40"/>
  <c r="E86"/>
  <c r="C86"/>
  <c r="D86"/>
  <c r="F86"/>
  <c r="M89"/>
  <c r="F76"/>
  <c r="C76"/>
  <c r="D76"/>
  <c r="E76"/>
  <c r="R49"/>
  <c r="F18"/>
  <c r="E18"/>
  <c r="D18"/>
  <c r="C18"/>
  <c r="R47"/>
  <c r="M43"/>
  <c r="R95"/>
  <c r="E6"/>
  <c r="D6"/>
  <c r="C6"/>
  <c r="F6"/>
  <c r="R78"/>
  <c r="D34"/>
  <c r="F34"/>
  <c r="C34"/>
  <c r="E34"/>
  <c r="R96"/>
  <c r="R83"/>
  <c r="M67"/>
  <c r="M29"/>
  <c r="C36"/>
  <c r="D36"/>
  <c r="E36"/>
  <c r="F36"/>
  <c r="E78"/>
  <c r="D78"/>
  <c r="C78"/>
  <c r="F78"/>
  <c r="R4"/>
  <c r="R18"/>
  <c r="D17"/>
  <c r="C17"/>
  <c r="E17"/>
  <c r="F17"/>
  <c r="E7"/>
  <c r="C7"/>
  <c r="F7"/>
  <c r="D7"/>
  <c r="R11"/>
  <c r="R85"/>
  <c r="F64"/>
  <c r="E64"/>
  <c r="D64"/>
  <c r="C64"/>
  <c r="E92"/>
  <c r="C92"/>
  <c r="D92"/>
  <c r="F92"/>
  <c r="M79"/>
  <c r="R61"/>
  <c r="F30"/>
  <c r="D30"/>
  <c r="C30"/>
  <c r="E30"/>
  <c r="R15"/>
  <c r="F80"/>
  <c r="E80"/>
  <c r="D80"/>
  <c r="C80"/>
  <c r="M60"/>
  <c r="E66"/>
  <c r="F66"/>
  <c r="D66"/>
  <c r="C66"/>
  <c r="F70"/>
  <c r="E70"/>
  <c r="C70"/>
  <c r="D70"/>
  <c r="M39"/>
  <c r="F9"/>
  <c r="C9"/>
  <c r="E9"/>
  <c r="D9"/>
  <c r="C29"/>
  <c r="D29"/>
  <c r="F29"/>
  <c r="E29"/>
  <c r="C4"/>
  <c r="D4"/>
  <c r="F4"/>
  <c r="E4"/>
  <c r="C45"/>
  <c r="D45"/>
  <c r="E45"/>
  <c r="F45"/>
  <c r="M87"/>
  <c r="M42"/>
  <c r="R70"/>
  <c r="R93"/>
  <c r="R73"/>
  <c r="C50"/>
  <c r="F50"/>
  <c r="D50"/>
  <c r="E50"/>
  <c r="R37"/>
  <c r="R84"/>
  <c r="M65"/>
  <c r="M10"/>
  <c r="F57"/>
  <c r="D57"/>
  <c r="C57"/>
  <c r="E57"/>
  <c r="E47"/>
  <c r="C47"/>
  <c r="D47"/>
  <c r="F47"/>
  <c r="D44"/>
  <c r="C44"/>
  <c r="E44"/>
  <c r="F44"/>
  <c r="R59"/>
  <c r="R30"/>
  <c r="M48"/>
  <c r="M16"/>
  <c r="R45"/>
  <c r="D81"/>
  <c r="E81"/>
  <c r="C81"/>
  <c r="F81"/>
  <c r="M47"/>
  <c r="M77"/>
  <c r="R31"/>
  <c r="C97"/>
  <c r="E97"/>
  <c r="F97"/>
  <c r="D97"/>
  <c r="R9"/>
  <c r="E24"/>
  <c r="F24"/>
  <c r="C24"/>
  <c r="D24"/>
  <c r="M75"/>
  <c r="Q99"/>
  <c r="R67"/>
  <c r="M35"/>
  <c r="R97"/>
  <c r="M45"/>
  <c r="M86"/>
  <c r="M19"/>
  <c r="R50"/>
  <c r="E16"/>
  <c r="D16"/>
  <c r="F16"/>
  <c r="C16"/>
  <c r="M17"/>
  <c r="E69"/>
  <c r="C69"/>
  <c r="D69"/>
  <c r="F69"/>
  <c r="E21"/>
  <c r="D21"/>
  <c r="C21"/>
  <c r="F21"/>
  <c r="D48"/>
  <c r="C48"/>
  <c r="F48"/>
  <c r="E48"/>
  <c r="R41"/>
  <c r="D62"/>
  <c r="F62"/>
  <c r="C62"/>
  <c r="E62"/>
  <c r="M51"/>
  <c r="C15"/>
  <c r="E15"/>
  <c r="D15"/>
  <c r="F15"/>
  <c r="J99"/>
  <c r="R87"/>
  <c r="D94"/>
  <c r="F94"/>
  <c r="E94"/>
  <c r="C94"/>
  <c r="E55"/>
  <c r="C55"/>
  <c r="F55"/>
  <c r="D55"/>
  <c r="E56"/>
  <c r="D56"/>
  <c r="F56"/>
  <c r="C56"/>
  <c r="M8"/>
  <c r="R77"/>
  <c r="E38"/>
  <c r="C38"/>
  <c r="F38"/>
  <c r="D38"/>
  <c r="R86"/>
  <c r="M83"/>
  <c r="F3"/>
  <c r="E3"/>
  <c r="B99"/>
  <c r="D3"/>
  <c r="C3"/>
  <c r="M7"/>
  <c r="F68"/>
  <c r="D68"/>
  <c r="E68"/>
  <c r="C68"/>
  <c r="R16"/>
  <c r="D51"/>
  <c r="E51"/>
  <c r="C51"/>
  <c r="F51"/>
  <c r="K99"/>
  <c r="M11"/>
  <c r="R33"/>
  <c r="M14"/>
  <c r="D54"/>
  <c r="F54"/>
  <c r="E54"/>
  <c r="C54"/>
  <c r="R21"/>
  <c r="M50"/>
  <c r="F95"/>
  <c r="C95"/>
  <c r="E95"/>
  <c r="D95"/>
  <c r="R53"/>
  <c r="M95"/>
  <c r="M61"/>
  <c r="R74"/>
  <c r="M41"/>
  <c r="E13"/>
  <c r="F13"/>
  <c r="D13"/>
  <c r="C13"/>
  <c r="M84"/>
  <c r="M69"/>
  <c r="R3"/>
  <c r="N99"/>
  <c r="D14"/>
  <c r="F14"/>
  <c r="C14"/>
  <c r="E14"/>
  <c r="E42"/>
  <c r="F42"/>
  <c r="D42"/>
  <c r="C42"/>
  <c r="M74"/>
  <c r="R40"/>
  <c r="E85"/>
  <c r="C85"/>
  <c r="F85"/>
  <c r="D85"/>
  <c r="M9"/>
  <c r="R58"/>
  <c r="F49"/>
  <c r="C49"/>
  <c r="D49"/>
  <c r="E49"/>
  <c r="R13"/>
  <c r="R80"/>
  <c r="M73"/>
  <c r="R62"/>
  <c r="F26"/>
  <c r="C26"/>
  <c r="D26"/>
  <c r="E26"/>
  <c r="R7"/>
  <c r="E27"/>
  <c r="D27"/>
  <c r="F27"/>
  <c r="C27"/>
  <c r="M56"/>
  <c r="R60"/>
  <c r="M32"/>
  <c r="R29"/>
  <c r="D74"/>
  <c r="E74"/>
  <c r="C74"/>
  <c r="F74"/>
  <c r="M15"/>
  <c r="R39"/>
  <c r="E41"/>
  <c r="C41"/>
  <c r="D41"/>
  <c r="F41"/>
  <c r="M82"/>
  <c r="C91"/>
  <c r="E91"/>
  <c r="D91"/>
  <c r="F91"/>
  <c r="R26"/>
  <c r="M62"/>
  <c r="R90"/>
  <c r="D61"/>
  <c r="E61"/>
  <c r="C61"/>
  <c r="F61"/>
  <c r="H99"/>
  <c r="R76"/>
  <c r="R52"/>
  <c r="F11"/>
  <c r="D11"/>
  <c r="C11"/>
  <c r="E11"/>
  <c r="M64"/>
  <c r="M5"/>
  <c r="R46"/>
  <c r="M49"/>
  <c r="R55"/>
  <c r="C8"/>
  <c r="E8"/>
  <c r="D8"/>
  <c r="F8"/>
  <c r="F32"/>
  <c r="E32"/>
  <c r="D32"/>
  <c r="C32"/>
  <c r="I99"/>
  <c r="M3"/>
  <c r="M54"/>
  <c r="R6"/>
  <c r="M78"/>
  <c r="R79"/>
  <c r="R64"/>
  <c r="R69"/>
  <c r="C67"/>
  <c r="D67"/>
  <c r="E67"/>
  <c r="F67"/>
  <c r="P99"/>
  <c r="R5"/>
  <c r="R68"/>
  <c r="C12"/>
  <c r="D12"/>
  <c r="F12"/>
  <c r="E12"/>
  <c r="R10"/>
  <c r="R56"/>
  <c r="M58"/>
  <c r="E96"/>
  <c r="D96"/>
  <c r="F96"/>
  <c r="C96"/>
  <c r="C20"/>
  <c r="D20"/>
  <c r="E20"/>
  <c r="F20"/>
  <c r="D75"/>
  <c r="F75"/>
  <c r="E75"/>
  <c r="C75"/>
  <c r="E93"/>
  <c r="D93"/>
  <c r="C93"/>
  <c r="F93"/>
  <c r="R42"/>
  <c r="C77"/>
  <c r="F77"/>
  <c r="D77"/>
  <c r="E77"/>
  <c r="E88"/>
  <c r="D88"/>
  <c r="F88"/>
  <c r="C88"/>
  <c r="R75"/>
  <c r="M88"/>
  <c r="M4"/>
  <c r="M28"/>
  <c r="R81"/>
  <c r="R36"/>
  <c r="R88"/>
  <c r="D84"/>
  <c r="C84"/>
  <c r="F84"/>
  <c r="E84"/>
  <c r="R35"/>
  <c r="R19"/>
  <c r="C10"/>
  <c r="D10"/>
  <c r="F10"/>
  <c r="E10"/>
  <c r="M91"/>
  <c r="C43"/>
  <c r="D43"/>
  <c r="F43"/>
  <c r="E43"/>
  <c r="E37"/>
  <c r="D37"/>
  <c r="C37"/>
  <c r="F37"/>
  <c r="M33"/>
  <c r="E87"/>
  <c r="D87"/>
  <c r="F87"/>
  <c r="C87"/>
  <c r="M55"/>
  <c r="R65"/>
  <c r="E53"/>
  <c r="F53"/>
  <c r="D53"/>
  <c r="C53"/>
  <c r="M21"/>
  <c r="R91"/>
  <c r="D89"/>
  <c r="F89"/>
  <c r="E89"/>
  <c r="C89"/>
  <c r="D63"/>
  <c r="C63"/>
  <c r="F63"/>
  <c r="E63"/>
  <c r="R14"/>
  <c r="M30"/>
  <c r="E71"/>
  <c r="F71"/>
  <c r="D71"/>
  <c r="C71"/>
  <c r="M13"/>
  <c r="M85"/>
  <c r="E79"/>
  <c r="D79"/>
  <c r="C79"/>
  <c r="F79"/>
  <c r="M98"/>
  <c r="F83"/>
  <c r="C83"/>
  <c r="D83"/>
  <c r="E83"/>
  <c r="E23"/>
  <c r="D23"/>
  <c r="C23"/>
  <c r="F23"/>
  <c r="M46"/>
  <c r="C65"/>
  <c r="E65"/>
  <c r="F65"/>
  <c r="D65"/>
  <c r="R66"/>
  <c r="C90"/>
  <c r="D90"/>
  <c r="E90"/>
  <c r="F90"/>
  <c r="C82"/>
  <c r="E82"/>
  <c r="D82"/>
  <c r="F82"/>
  <c r="R48"/>
  <c r="M27"/>
  <c r="F5"/>
  <c r="D5"/>
  <c r="E5"/>
  <c r="C5"/>
  <c r="M57"/>
  <c r="R24"/>
  <c r="R43"/>
  <c r="M93"/>
  <c r="R89"/>
  <c r="M72"/>
  <c r="R82"/>
  <c r="O99"/>
  <c r="M94"/>
  <c r="M71"/>
  <c r="M92"/>
  <c r="M18"/>
  <c r="M76"/>
  <c r="M34"/>
  <c r="E98"/>
  <c r="C98"/>
  <c r="D98"/>
  <c r="F98"/>
  <c r="R20"/>
  <c r="M24"/>
  <c r="E28"/>
  <c r="D28"/>
  <c r="C28"/>
  <c r="F28"/>
  <c r="M12"/>
  <c r="R92"/>
  <c r="M53"/>
  <c r="R17"/>
  <c r="L99"/>
  <c r="F25"/>
  <c r="D25"/>
  <c r="E25"/>
  <c r="C25"/>
  <c r="R28"/>
  <c r="D59"/>
  <c r="C59"/>
  <c r="E59"/>
  <c r="F59"/>
  <c r="M6"/>
  <c r="M38"/>
  <c r="R25"/>
  <c r="R44"/>
  <c r="M40"/>
  <c r="F19"/>
  <c r="D19"/>
  <c r="E19"/>
  <c r="C19"/>
  <c r="M52"/>
  <c r="R94"/>
  <c r="D31"/>
  <c r="E31"/>
  <c r="F31"/>
  <c r="C31"/>
  <c r="D39"/>
  <c r="F39"/>
  <c r="C39"/>
  <c r="E39"/>
  <c r="M63"/>
  <c r="R12"/>
  <c r="R51"/>
  <c r="C60"/>
  <c r="E60"/>
  <c r="F60"/>
  <c r="D60"/>
  <c r="M31"/>
  <c r="R23"/>
  <c r="R54"/>
  <c r="M59"/>
  <c r="C58"/>
  <c r="D58"/>
  <c r="E58"/>
  <c r="F58"/>
  <c r="R71"/>
  <c r="M96"/>
  <c r="M22"/>
  <c r="M36"/>
  <c r="F33"/>
  <c r="E33"/>
  <c r="D33"/>
  <c r="C33"/>
  <c r="M70"/>
  <c r="R22"/>
  <c r="C35"/>
  <c r="D35"/>
  <c r="E35"/>
  <c r="F35"/>
  <c r="M81"/>
  <c r="M25"/>
  <c r="D46"/>
  <c r="F46"/>
  <c r="C46"/>
  <c r="E46"/>
  <c r="M66"/>
  <c r="M90"/>
  <c r="M37"/>
  <c r="C73"/>
  <c r="F73"/>
  <c r="D73"/>
  <c r="E73"/>
  <c r="R57"/>
  <c r="C52"/>
  <c r="D52"/>
  <c r="F52"/>
  <c r="E52"/>
  <c r="R98"/>
  <c r="M80"/>
  <c r="R72"/>
  <c r="T18" i="73"/>
  <c r="P19"/>
  <c r="D19" i="24" s="1"/>
  <c r="S19" i="73"/>
  <c r="D19" i="28" s="1"/>
  <c r="Q19" i="73"/>
  <c r="D19" i="26" s="1"/>
  <c r="R19" i="73"/>
  <c r="D19" i="29" s="1"/>
  <c r="F18" i="65"/>
  <c r="K17"/>
  <c r="F17"/>
  <c r="M99" i="78" l="1"/>
  <c r="R99"/>
  <c r="C99"/>
  <c r="E99"/>
  <c r="F99"/>
  <c r="D99"/>
  <c r="T19" i="73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Y70" s="1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BF91"/>
  <c r="BF92"/>
  <c r="BF97"/>
  <c r="DH97" s="1"/>
  <c r="D97" i="40" s="1"/>
  <c r="BF17" i="54"/>
  <c r="BF30"/>
  <c r="BF49"/>
  <c r="BF4"/>
  <c r="DH4" s="1"/>
  <c r="D4" i="40" s="1"/>
  <c r="BF6" i="54"/>
  <c r="DI6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62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66" i="54" l="1"/>
  <c r="DD82"/>
  <c r="CP44"/>
  <c r="CP35"/>
  <c r="CI1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2" i="40" l="1"/>
  <c r="AE99" i="29"/>
  <c r="C99" i="40"/>
  <c r="AE99" i="27"/>
  <c r="AE99" i="26"/>
  <c r="G3" i="40"/>
  <c r="B99"/>
  <c r="G99" s="1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<sst xmlns="http://schemas.openxmlformats.org/spreadsheetml/2006/main" count="9376" uniqueCount="558">
  <si>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</si>
  <si>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</si>
  <si>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</si>
  <si>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</si>
  <si>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</si>
  <si>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</si>
  <si>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</si>
  <si>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</si>
  <si>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</si>
  <si>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</si>
  <si>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</si>
  <si>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</si>
  <si>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</si>
  <si>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</si>
  <si>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</si>
  <si>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</si>
  <si>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</si>
  <si>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</si>
  <si>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</si>
  <si>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</si>
  <si>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</si>
  <si>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</si>
  <si>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</si>
  <si>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</si>
  <si>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</si>
  <si>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</si>
  <si>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</si>
  <si>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</si>
  <si>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</si>
  <si>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</si>
  <si>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</si>
  <si>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</si>
  <si>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</si>
  <si>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</si>
  <si>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</si>
  <si>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</si>
  <si>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</si>
  <si>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</si>
  <si>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</si>
  <si>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</si>
  <si>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</si>
  <si>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</si>
  <si>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</si>
  <si>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</si>
  <si>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</si>
  <si>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</si>
  <si>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</si>
  <si>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</si>
  <si>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</si>
  <si>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</si>
  <si>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</si>
  <si>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</si>
  <si>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</si>
  <si>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</si>
  <si>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</si>
  <si>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</si>
  <si>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</si>
  <si>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</si>
  <si>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</si>
  <si>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</si>
  <si>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</si>
  <si>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</si>
  <si>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</si>
  <si>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</si>
  <si>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</si>
  <si>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</si>
  <si>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</si>
  <si>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</si>
  <si>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</si>
  <si>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</si>
  <si>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</si>
  <si>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</si>
  <si>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</si>
  <si>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</si>
  <si>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</si>
  <si>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</si>
  <si>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</si>
  <si>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</si>
  <si>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</si>
  <si>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</si>
  <si>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</si>
  <si>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</si>
  <si>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</si>
  <si>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</si>
  <si>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</si>
  <si>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</si>
  <si>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</si>
  <si>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</si>
  <si>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</si>
  <si>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</si>
  <si>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</si>
  <si>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</si>
  <si>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</si>
  <si>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</si>
  <si>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</si>
  <si>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</si>
  <si>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</si>
  <si>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</si>
  <si>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</si>
  <si>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</si>
  <si>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</si>
  <si>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</si>
  <si>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</si>
  <si>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</si>
  <si>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</si>
  <si>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</si>
  <si>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</si>
  <si>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</si>
  <si>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</si>
  <si>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</si>
  <si>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</si>
  <si>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</si>
  <si>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</si>
  <si>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</si>
  <si>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</si>
  <si>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</si>
  <si>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</si>
  <si>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</si>
  <si>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</si>
  <si>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</si>
  <si>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</si>
  <si>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</si>
  <si>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</si>
  <si>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</si>
  <si>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</si>
  <si>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</si>
  <si>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</si>
  <si>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</si>
  <si>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</si>
  <si>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</si>
  <si>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</si>
  <si>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</si>
  <si>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</si>
  <si>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</si>
  <si>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</si>
  <si>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</si>
  <si>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</si>
  <si>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</si>
  <si>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</si>
  <si>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</si>
  <si>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</si>
  <si>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</si>
  <si>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</si>
  <si>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</si>
  <si>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</si>
  <si>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</si>
  <si>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</si>
  <si>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</si>
  <si>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</si>
  <si>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</si>
  <si>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</si>
  <si>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</si>
  <si>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</si>
  <si>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</si>
  <si>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</si>
  <si>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</si>
  <si>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</si>
  <si>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</si>
  <si>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</si>
  <si>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</si>
  <si>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</si>
  <si>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</si>
  <si>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</si>
  <si>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</si>
  <si>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</si>
  <si>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</si>
  <si>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</si>
  <si>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</si>
  <si>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</si>
  <si>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</si>
  <si>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</si>
  <si>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</si>
  <si>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</si>
  <si>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</si>
  <si>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</si>
  <si>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</si>
  <si>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</si>
  <si>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</si>
  <si>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</si>
  <si>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</si>
  <si>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</si>
  <si>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</si>
  <si>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</si>
  <si>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</si>
  <si>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</si>
  <si>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</si>
  <si>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</si>
  <si>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</si>
  <si>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</si>
  <si>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</si>
  <si>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</si>
  <si>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</si>
  <si>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</si>
  <si>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</si>
  <si>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</si>
  <si>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</si>
  <si>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</si>
  <si>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</si>
  <si>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</si>
  <si>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</si>
  <si>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</si>
  <si>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</si>
  <si>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</si>
  <si>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</si>
  <si>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</si>
  <si>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</si>
  <si>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</si>
  <si>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</si>
  <si>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</si>
  <si>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</si>
  <si>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</si>
  <si>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</si>
  <si>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</si>
  <si>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</si>
  <si>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</si>
  <si>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</si>
  <si>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</si>
  <si>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</si>
  <si>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</si>
  <si>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</si>
  <si>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</si>
  <si>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</si>
  <si>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</si>
  <si>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</si>
  <si>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</si>
  <si>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</si>
  <si>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</si>
  <si>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</si>
  <si>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</si>
  <si>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</si>
  <si>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</si>
  <si>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</si>
  <si>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</si>
  <si>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</si>
  <si>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</si>
  <si>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</si>
  <si>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</si>
  <si>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</si>
  <si>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</si>
  <si>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</si>
  <si>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</si>
  <si>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</si>
  <si>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</si>
  <si>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</si>
  <si>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</si>
  <si>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</si>
  <si>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</si>
  <si>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</si>
  <si>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</si>
  <si>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</si>
  <si>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</si>
  <si>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</si>
  <si>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</si>
  <si>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</si>
  <si>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</si>
  <si>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</si>
  <si>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</si>
  <si>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</si>
  <si>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</si>
  <si>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</si>
  <si>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</si>
  <si>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</si>
  <si>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</si>
  <si>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</si>
  <si>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</si>
  <si>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</si>
  <si>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</si>
  <si>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</si>
  <si>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</si>
  <si>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</si>
  <si>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</si>
  <si>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</si>
  <si>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</si>
  <si>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</si>
  <si>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</si>
  <si>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</si>
  <si>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</si>
  <si>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</si>
  <si>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</si>
  <si>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</si>
  <si>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</si>
  <si>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</si>
  <si>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</si>
  <si>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</si>
  <si>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</si>
  <si>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</si>
  <si>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</si>
  <si>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</si>
  <si>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</si>
  <si>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</si>
  <si>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</si>
  <si>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</si>
  <si>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</si>
  <si>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</si>
  <si>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</si>
  <si>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</si>
  <si>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</si>
  <si>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</si>
  <si>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</si>
  <si>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</si>
  <si>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</si>
  <si>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</si>
  <si>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</si>
  <si>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</si>
  <si>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</si>
  <si>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</si>
  <si>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</si>
  <si>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</si>
  <si>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</si>
  <si>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</si>
  <si>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</si>
  <si>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</si>
  <si>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</si>
  <si>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</si>
  <si>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</si>
  <si>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</si>
  <si>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</si>
  <si>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</si>
  <si>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</si>
  <si>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</si>
  <si>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</si>
  <si>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</si>
  <si>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</si>
  <si>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</si>
  <si>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</si>
  <si>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</si>
  <si>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</si>
  <si>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</si>
  <si>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</si>
  <si>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</si>
  <si>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</si>
  <si>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</si>
  <si>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</si>
  <si>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</si>
  <si>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</si>
  <si>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</si>
  <si>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</si>
  <si>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</si>
  <si>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</si>
  <si>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</si>
  <si>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</si>
  <si>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</si>
  <si>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</si>
  <si>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</si>
  <si>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</si>
  <si>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</si>
  <si>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</si>
  <si>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</si>
  <si>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</si>
  <si>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</si>
  <si>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</si>
  <si>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</si>
  <si>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</si>
  <si>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</si>
  <si>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</si>
  <si>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</si>
  <si>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</si>
  <si>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</si>
  <si>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</si>
  <si>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</si>
  <si>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</si>
  <si>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</si>
  <si>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</si>
  <si>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</si>
  <si>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</si>
  <si>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</si>
  <si>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</si>
  <si>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</si>
  <si>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</si>
  <si>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</si>
  <si>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</si>
  <si>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</si>
  <si>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</si>
  <si>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</si>
  <si>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</si>
  <si>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</si>
  <si>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</si>
  <si>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</si>
  <si>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</si>
  <si>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</si>
  <si>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</si>
  <si>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</si>
  <si>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</si>
  <si>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</si>
  <si>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</si>
  <si>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</si>
  <si>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</si>
  <si>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</si>
  <si>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</si>
  <si>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</si>
  <si>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</si>
  <si>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</si>
  <si>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</si>
  <si>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</si>
  <si>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</si>
  <si>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</si>
  <si>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</si>
  <si>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</si>
  <si>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</si>
  <si>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</si>
  <si>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</si>
  <si>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</si>
  <si>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</si>
  <si>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</si>
  <si>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</si>
  <si>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</si>
  <si>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</si>
  <si>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</si>
  <si>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</si>
  <si>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</si>
  <si>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</si>
  <si>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</si>
  <si>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</si>
  <si>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</si>
  <si>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</si>
  <si>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</si>
  <si>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</si>
  <si>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</si>
  <si>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</si>
  <si>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</si>
  <si>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</si>
  <si>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</si>
  <si>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</si>
  <si>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</si>
  <si>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</si>
  <si>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</si>
  <si>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</si>
  <si>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</si>
  <si>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</si>
  <si>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</si>
  <si>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</si>
  <si>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</si>
  <si>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</si>
  <si>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</si>
  <si>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</si>
  <si>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</si>
  <si>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</si>
  <si>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</si>
  <si>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</si>
  <si>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</si>
  <si>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</si>
  <si>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</si>
  <si>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</si>
  <si>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</si>
  <si>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</si>
  <si>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</si>
  <si>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</si>
  <si>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</si>
  <si>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</si>
  <si>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</si>
  <si>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</si>
  <si>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</si>
  <si>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</si>
  <si>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</si>
  <si>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</si>
  <si>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</si>
  <si>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</si>
  <si>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</si>
  <si>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</si>
  <si>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</si>
  <si>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</si>
  <si>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</si>
  <si>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</si>
  <si>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</si>
  <si>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</si>
  <si>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</si>
  <si>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</si>
  <si>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</si>
  <si>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</si>
  <si>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</si>
  <si>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</si>
  <si>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</si>
  <si>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</si>
  <si>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</si>
  <si>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</si>
  <si>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</si>
  <si>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</si>
  <si>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</si>
  <si>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</si>
  <si>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</si>
  <si>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</si>
  <si>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</si>
  <si>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</si>
  <si>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</si>
  <si>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</si>
  <si>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</si>
  <si>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</si>
  <si>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</si>
  <si>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</si>
  <si>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</si>
  <si>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</si>
  <si>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</si>
  <si>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</si>
  <si>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</si>
  <si>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</si>
  <si>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</si>
  <si>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</si>
  <si>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</si>
  <si>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</si>
  <si>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</si>
  <si>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</si>
  <si>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</si>
  <si>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</si>
  <si>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</si>
  <si>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</si>
  <si>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</si>
  <si>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</si>
  <si>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</si>
  <si>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</si>
  <si>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</si>
  <si>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</si>
  <si>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</si>
  <si>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</si>
  <si>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</si>
  <si>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</si>
  <si>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</si>
  <si>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</si>
  <si>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</si>
  <si>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</si>
  <si>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</si>
  <si>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</si>
  <si>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</si>
  <si>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</si>
  <si>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</si>
  <si>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</si>
  <si>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</si>
  <si>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</si>
  <si>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</si>
  <si>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</si>
  <si>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</si>
  <si>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</si>
  <si>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</si>
  <si>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</si>
  <si>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54IS2024/04/18</t>
  </si>
  <si>
    <t>ITCWIND</t>
  </si>
  <si>
    <t>NR/2024/18759/A/10149</t>
  </si>
  <si>
    <t>NSLSUGARALAND</t>
  </si>
  <si>
    <t>NR/2024/18806/A/10151</t>
  </si>
  <si>
    <t>GBHHPL</t>
  </si>
  <si>
    <t>NR/2024/18807/A/10216</t>
  </si>
  <si>
    <t>SOLAPUR_SOLAR</t>
  </si>
  <si>
    <t>NR/2024/18821/C</t>
  </si>
  <si>
    <t>VSL</t>
  </si>
  <si>
    <t>NR/16042024/30042024/IEX_240323_06617</t>
  </si>
  <si>
    <t>DELHI</t>
  </si>
  <si>
    <t>NR/01102023/25122043/GNA_MEJA_DELHI</t>
  </si>
  <si>
    <t>JPL</t>
  </si>
  <si>
    <t>NR/01042024/30042024/PTC/OA/32001</t>
  </si>
  <si>
    <t>MPL</t>
  </si>
  <si>
    <t>NR/01102023/23072042/L_NR_2012_04</t>
  </si>
  <si>
    <t>NAVABHARATVL</t>
  </si>
  <si>
    <t>NR/16042024/31052024/IEX_240323_06618</t>
  </si>
  <si>
    <t>CHANJUII</t>
  </si>
  <si>
    <t>NR/01042024/30062024/NOC/HPSLDC/NR/2024/41758</t>
  </si>
  <si>
    <t>RSRPL_BKN</t>
  </si>
  <si>
    <t>NR/04042024/30042024/SJVN040424NR1694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</si>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</sst>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1000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1000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1000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1000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1000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1000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J13">
            <v>316.22000000000003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1000</v>
          </cell>
          <cell r="G14">
            <v>0</v>
          </cell>
          <cell r="J14">
            <v>316.22000000000003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1000</v>
          </cell>
          <cell r="G15">
            <v>0</v>
          </cell>
          <cell r="J15">
            <v>316.22000000000003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1000</v>
          </cell>
          <cell r="G16">
            <v>0</v>
          </cell>
          <cell r="J16">
            <v>316.22000000000003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1000</v>
          </cell>
          <cell r="G17">
            <v>0</v>
          </cell>
          <cell r="J17">
            <v>316.22000000000003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1000</v>
          </cell>
          <cell r="G18">
            <v>0</v>
          </cell>
          <cell r="J18">
            <v>316.22000000000003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1000</v>
          </cell>
          <cell r="G19">
            <v>0</v>
          </cell>
          <cell r="J19">
            <v>306.22000000000003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1000</v>
          </cell>
          <cell r="G20">
            <v>0</v>
          </cell>
          <cell r="J20">
            <v>306.22000000000003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1000</v>
          </cell>
          <cell r="G21">
            <v>0</v>
          </cell>
          <cell r="J21">
            <v>306.22000000000003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1000</v>
          </cell>
          <cell r="G22">
            <v>0</v>
          </cell>
          <cell r="J22">
            <v>306.22000000000003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1000</v>
          </cell>
          <cell r="G23">
            <v>0</v>
          </cell>
          <cell r="J23">
            <v>286.61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1000</v>
          </cell>
          <cell r="G24">
            <v>0</v>
          </cell>
          <cell r="J24">
            <v>306.22000000000003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1000</v>
          </cell>
          <cell r="G25">
            <v>0</v>
          </cell>
          <cell r="J25">
            <v>274.22000000000003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1000</v>
          </cell>
          <cell r="G26">
            <v>0</v>
          </cell>
          <cell r="J26">
            <v>274.22000000000003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1000</v>
          </cell>
          <cell r="G27">
            <v>0</v>
          </cell>
          <cell r="J27">
            <v>274.22000000000003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1000</v>
          </cell>
          <cell r="G28">
            <v>0</v>
          </cell>
          <cell r="J28">
            <v>274.22000000000003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1000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1000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1000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1000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1000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1000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1000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1000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1000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1000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1000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1000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305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305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305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310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308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308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308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308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312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312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312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312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312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312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312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312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45400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285</v>
      </c>
    </row>
    <row r="9" spans="1:3">
      <c r="A9" s="46" t="s">
        <v>447</v>
      </c>
      <c r="B9" s="205">
        <v>45400.980949074074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45400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26.6</v>
      </c>
      <c r="C3" s="202">
        <v>26.6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11.097519999999999</v>
      </c>
      <c r="J3" s="21">
        <f>C3*E3/100</f>
        <v>6.2057799999999999</v>
      </c>
      <c r="K3" s="21">
        <f>C3*F3/100</f>
        <v>8.0039400000000001</v>
      </c>
      <c r="L3" s="21">
        <f>C3*G3/100</f>
        <v>1.2927600000000001</v>
      </c>
      <c r="M3" s="156">
        <f>SUM(I3:L3)</f>
        <v>26.6</v>
      </c>
      <c r="N3" s="22"/>
      <c r="P3" s="37">
        <f t="shared" ref="P3:P34" si="1">I3</f>
        <v>11.097519999999999</v>
      </c>
      <c r="Q3" s="37">
        <f t="shared" ref="Q3:Q34" si="2">J3</f>
        <v>6.2057799999999999</v>
      </c>
      <c r="R3" s="37">
        <f t="shared" ref="R3:R34" si="3">K3</f>
        <v>8.0039400000000001</v>
      </c>
      <c r="S3" s="37">
        <f t="shared" ref="S3:S34" si="4">L3</f>
        <v>1.2927600000000001</v>
      </c>
      <c r="T3" s="37">
        <f>SUM(P3:S3)</f>
        <v>26.6</v>
      </c>
    </row>
    <row r="4" spans="1:20">
      <c r="A4" s="8" t="s">
        <v>46</v>
      </c>
      <c r="B4" s="202">
        <v>26.6</v>
      </c>
      <c r="C4" s="202">
        <v>26.6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11.097519999999999</v>
      </c>
      <c r="J4" s="21">
        <f t="shared" ref="J4:J67" si="6">C4*E4/100</f>
        <v>6.2057799999999999</v>
      </c>
      <c r="K4" s="21">
        <f t="shared" ref="K4:K67" si="7">C4*F4/100</f>
        <v>8.0039400000000001</v>
      </c>
      <c r="L4" s="21">
        <f t="shared" ref="L4:L67" si="8">C4*G4/100</f>
        <v>1.2927600000000001</v>
      </c>
      <c r="M4" s="157">
        <f t="shared" ref="M4:M67" si="9">SUM(I4:L4)</f>
        <v>26.6</v>
      </c>
      <c r="N4" s="22"/>
      <c r="P4" s="37">
        <f t="shared" si="1"/>
        <v>11.097519999999999</v>
      </c>
      <c r="Q4" s="37">
        <f t="shared" si="2"/>
        <v>6.2057799999999999</v>
      </c>
      <c r="R4" s="37">
        <f t="shared" si="3"/>
        <v>8.0039400000000001</v>
      </c>
      <c r="S4" s="37">
        <f t="shared" si="4"/>
        <v>1.2927600000000001</v>
      </c>
      <c r="T4" s="37">
        <f t="shared" ref="T4:T67" si="10">SUM(P4:S4)</f>
        <v>26.6</v>
      </c>
    </row>
    <row r="5" spans="1:20">
      <c r="A5" s="8" t="s">
        <v>47</v>
      </c>
      <c r="B5" s="202">
        <v>26.6</v>
      </c>
      <c r="C5" s="202">
        <v>26.6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11.097519999999999</v>
      </c>
      <c r="J5" s="21">
        <f t="shared" si="6"/>
        <v>6.2057799999999999</v>
      </c>
      <c r="K5" s="21">
        <f t="shared" si="7"/>
        <v>8.0039400000000001</v>
      </c>
      <c r="L5" s="21">
        <f t="shared" si="8"/>
        <v>1.2927600000000001</v>
      </c>
      <c r="M5" s="157">
        <f t="shared" si="9"/>
        <v>26.6</v>
      </c>
      <c r="N5" s="22"/>
      <c r="P5" s="37">
        <f t="shared" si="1"/>
        <v>11.097519999999999</v>
      </c>
      <c r="Q5" s="37">
        <f t="shared" si="2"/>
        <v>6.2057799999999999</v>
      </c>
      <c r="R5" s="37">
        <f t="shared" si="3"/>
        <v>8.0039400000000001</v>
      </c>
      <c r="S5" s="37">
        <f t="shared" si="4"/>
        <v>1.2927600000000001</v>
      </c>
      <c r="T5" s="37">
        <f t="shared" si="10"/>
        <v>26.6</v>
      </c>
    </row>
    <row r="6" spans="1:20">
      <c r="A6" s="8" t="s">
        <v>48</v>
      </c>
      <c r="B6" s="202">
        <v>26.6</v>
      </c>
      <c r="C6" s="202">
        <v>26.6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11.097519999999999</v>
      </c>
      <c r="J6" s="21">
        <f t="shared" si="6"/>
        <v>6.2057799999999999</v>
      </c>
      <c r="K6" s="21">
        <f t="shared" si="7"/>
        <v>8.0039400000000001</v>
      </c>
      <c r="L6" s="21">
        <f t="shared" si="8"/>
        <v>1.2927600000000001</v>
      </c>
      <c r="M6" s="157">
        <f t="shared" si="9"/>
        <v>26.6</v>
      </c>
      <c r="N6" s="22"/>
      <c r="P6" s="37">
        <f t="shared" si="1"/>
        <v>11.097519999999999</v>
      </c>
      <c r="Q6" s="37">
        <f t="shared" si="2"/>
        <v>6.2057799999999999</v>
      </c>
      <c r="R6" s="37">
        <f t="shared" si="3"/>
        <v>8.0039400000000001</v>
      </c>
      <c r="S6" s="37">
        <f t="shared" si="4"/>
        <v>1.2927600000000001</v>
      </c>
      <c r="T6" s="37">
        <f t="shared" si="10"/>
        <v>26.6</v>
      </c>
    </row>
    <row r="7" spans="1:20">
      <c r="A7" s="8" t="s">
        <v>49</v>
      </c>
      <c r="B7" s="202">
        <v>26.6</v>
      </c>
      <c r="C7" s="202">
        <v>26.6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11.097519999999999</v>
      </c>
      <c r="J7" s="21">
        <f t="shared" si="6"/>
        <v>6.2057799999999999</v>
      </c>
      <c r="K7" s="21">
        <f t="shared" si="7"/>
        <v>8.0039400000000001</v>
      </c>
      <c r="L7" s="21">
        <f t="shared" si="8"/>
        <v>1.2927600000000001</v>
      </c>
      <c r="M7" s="157">
        <f t="shared" si="9"/>
        <v>26.6</v>
      </c>
      <c r="N7" s="22"/>
      <c r="P7" s="37">
        <f t="shared" si="1"/>
        <v>11.097519999999999</v>
      </c>
      <c r="Q7" s="37">
        <f t="shared" si="2"/>
        <v>6.2057799999999999</v>
      </c>
      <c r="R7" s="37">
        <f t="shared" si="3"/>
        <v>8.0039400000000001</v>
      </c>
      <c r="S7" s="37">
        <f t="shared" si="4"/>
        <v>1.2927600000000001</v>
      </c>
      <c r="T7" s="37">
        <f t="shared" si="10"/>
        <v>26.6</v>
      </c>
    </row>
    <row r="8" spans="1:20">
      <c r="A8" s="8" t="s">
        <v>50</v>
      </c>
      <c r="B8" s="202">
        <v>26.6</v>
      </c>
      <c r="C8" s="202">
        <v>26.6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11.097519999999999</v>
      </c>
      <c r="J8" s="21">
        <f t="shared" si="6"/>
        <v>6.2057799999999999</v>
      </c>
      <c r="K8" s="21">
        <f t="shared" si="7"/>
        <v>8.0039400000000001</v>
      </c>
      <c r="L8" s="21">
        <f t="shared" si="8"/>
        <v>1.2927600000000001</v>
      </c>
      <c r="M8" s="157">
        <f t="shared" si="9"/>
        <v>26.6</v>
      </c>
      <c r="N8" s="22"/>
      <c r="P8" s="37">
        <f t="shared" si="1"/>
        <v>11.097519999999999</v>
      </c>
      <c r="Q8" s="37">
        <f t="shared" si="2"/>
        <v>6.2057799999999999</v>
      </c>
      <c r="R8" s="37">
        <f t="shared" si="3"/>
        <v>8.0039400000000001</v>
      </c>
      <c r="S8" s="37">
        <f t="shared" si="4"/>
        <v>1.2927600000000001</v>
      </c>
      <c r="T8" s="37">
        <f t="shared" si="10"/>
        <v>26.6</v>
      </c>
    </row>
    <row r="9" spans="1:20">
      <c r="A9" s="8" t="s">
        <v>51</v>
      </c>
      <c r="B9" s="202">
        <v>26.6</v>
      </c>
      <c r="C9" s="202">
        <v>26.6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11.097519999999999</v>
      </c>
      <c r="J9" s="21">
        <f t="shared" si="6"/>
        <v>6.2057799999999999</v>
      </c>
      <c r="K9" s="21">
        <f t="shared" si="7"/>
        <v>8.0039400000000001</v>
      </c>
      <c r="L9" s="21">
        <f t="shared" si="8"/>
        <v>1.2927600000000001</v>
      </c>
      <c r="M9" s="157">
        <f t="shared" si="9"/>
        <v>26.6</v>
      </c>
      <c r="N9" s="22"/>
      <c r="P9" s="37">
        <f t="shared" si="1"/>
        <v>11.097519999999999</v>
      </c>
      <c r="Q9" s="37">
        <f t="shared" si="2"/>
        <v>6.2057799999999999</v>
      </c>
      <c r="R9" s="37">
        <f t="shared" si="3"/>
        <v>8.0039400000000001</v>
      </c>
      <c r="S9" s="37">
        <f t="shared" si="4"/>
        <v>1.2927600000000001</v>
      </c>
      <c r="T9" s="37">
        <f t="shared" si="10"/>
        <v>26.6</v>
      </c>
    </row>
    <row r="10" spans="1:20">
      <c r="A10" s="8" t="s">
        <v>52</v>
      </c>
      <c r="B10" s="202">
        <v>26.6</v>
      </c>
      <c r="C10" s="202">
        <v>26.6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11.097519999999999</v>
      </c>
      <c r="J10" s="21">
        <f t="shared" si="6"/>
        <v>6.2057799999999999</v>
      </c>
      <c r="K10" s="21">
        <f t="shared" si="7"/>
        <v>8.0039400000000001</v>
      </c>
      <c r="L10" s="21">
        <f t="shared" si="8"/>
        <v>1.2927600000000001</v>
      </c>
      <c r="M10" s="157">
        <f t="shared" si="9"/>
        <v>26.6</v>
      </c>
      <c r="N10" s="22"/>
      <c r="P10" s="37">
        <f t="shared" si="1"/>
        <v>11.097519999999999</v>
      </c>
      <c r="Q10" s="37">
        <f t="shared" si="2"/>
        <v>6.2057799999999999</v>
      </c>
      <c r="R10" s="37">
        <f t="shared" si="3"/>
        <v>8.0039400000000001</v>
      </c>
      <c r="S10" s="37">
        <f t="shared" si="4"/>
        <v>1.2927600000000001</v>
      </c>
      <c r="T10" s="37">
        <f t="shared" si="10"/>
        <v>26.6</v>
      </c>
    </row>
    <row r="11" spans="1:20">
      <c r="A11" s="8" t="s">
        <v>53</v>
      </c>
      <c r="B11" s="202">
        <v>26.6</v>
      </c>
      <c r="C11" s="202">
        <v>26.6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11.097519999999999</v>
      </c>
      <c r="J11" s="21">
        <f t="shared" si="6"/>
        <v>6.2057799999999999</v>
      </c>
      <c r="K11" s="21">
        <f t="shared" si="7"/>
        <v>8.0039400000000001</v>
      </c>
      <c r="L11" s="21">
        <f t="shared" si="8"/>
        <v>1.2927600000000001</v>
      </c>
      <c r="M11" s="157">
        <f t="shared" si="9"/>
        <v>26.6</v>
      </c>
      <c r="N11" s="22"/>
      <c r="P11" s="37">
        <f t="shared" si="1"/>
        <v>11.097519999999999</v>
      </c>
      <c r="Q11" s="37">
        <f t="shared" si="2"/>
        <v>6.2057799999999999</v>
      </c>
      <c r="R11" s="37">
        <f t="shared" si="3"/>
        <v>8.0039400000000001</v>
      </c>
      <c r="S11" s="37">
        <f t="shared" si="4"/>
        <v>1.2927600000000001</v>
      </c>
      <c r="T11" s="37">
        <f t="shared" si="10"/>
        <v>26.6</v>
      </c>
    </row>
    <row r="12" spans="1:20">
      <c r="A12" s="8" t="s">
        <v>54</v>
      </c>
      <c r="B12" s="202">
        <v>26.6</v>
      </c>
      <c r="C12" s="202">
        <v>26.6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11.097519999999999</v>
      </c>
      <c r="J12" s="21">
        <f t="shared" si="6"/>
        <v>6.2057799999999999</v>
      </c>
      <c r="K12" s="21">
        <f t="shared" si="7"/>
        <v>8.0039400000000001</v>
      </c>
      <c r="L12" s="21">
        <f t="shared" si="8"/>
        <v>1.2927600000000001</v>
      </c>
      <c r="M12" s="157">
        <f t="shared" si="9"/>
        <v>26.6</v>
      </c>
      <c r="N12" s="22"/>
      <c r="P12" s="37">
        <f t="shared" si="1"/>
        <v>11.097519999999999</v>
      </c>
      <c r="Q12" s="37">
        <f t="shared" si="2"/>
        <v>6.2057799999999999</v>
      </c>
      <c r="R12" s="37">
        <f t="shared" si="3"/>
        <v>8.0039400000000001</v>
      </c>
      <c r="S12" s="37">
        <f t="shared" si="4"/>
        <v>1.2927600000000001</v>
      </c>
      <c r="T12" s="37">
        <f t="shared" si="10"/>
        <v>26.6</v>
      </c>
    </row>
    <row r="13" spans="1:20">
      <c r="A13" s="8" t="s">
        <v>55</v>
      </c>
      <c r="B13" s="202">
        <v>26.6</v>
      </c>
      <c r="C13" s="202">
        <v>26.6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11.097519999999999</v>
      </c>
      <c r="J13" s="21">
        <f t="shared" si="6"/>
        <v>6.2057799999999999</v>
      </c>
      <c r="K13" s="21">
        <f t="shared" si="7"/>
        <v>8.0039400000000001</v>
      </c>
      <c r="L13" s="21">
        <f t="shared" si="8"/>
        <v>1.2927600000000001</v>
      </c>
      <c r="M13" s="157">
        <f t="shared" si="9"/>
        <v>26.6</v>
      </c>
      <c r="N13" s="22"/>
      <c r="P13" s="37">
        <f t="shared" si="1"/>
        <v>11.097519999999999</v>
      </c>
      <c r="Q13" s="37">
        <f t="shared" si="2"/>
        <v>6.2057799999999999</v>
      </c>
      <c r="R13" s="37">
        <f t="shared" si="3"/>
        <v>8.0039400000000001</v>
      </c>
      <c r="S13" s="37">
        <f t="shared" si="4"/>
        <v>1.2927600000000001</v>
      </c>
      <c r="T13" s="37">
        <f t="shared" si="10"/>
        <v>26.6</v>
      </c>
    </row>
    <row r="14" spans="1:20">
      <c r="A14" s="8" t="s">
        <v>56</v>
      </c>
      <c r="B14" s="202">
        <v>26.6</v>
      </c>
      <c r="C14" s="202">
        <v>26.6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11.097519999999999</v>
      </c>
      <c r="J14" s="21">
        <f t="shared" si="6"/>
        <v>6.2057799999999999</v>
      </c>
      <c r="K14" s="21">
        <f t="shared" si="7"/>
        <v>8.0039400000000001</v>
      </c>
      <c r="L14" s="21">
        <f t="shared" si="8"/>
        <v>1.2927600000000001</v>
      </c>
      <c r="M14" s="157">
        <f t="shared" si="9"/>
        <v>26.6</v>
      </c>
      <c r="N14" s="22"/>
      <c r="P14" s="37">
        <f t="shared" si="1"/>
        <v>11.097519999999999</v>
      </c>
      <c r="Q14" s="37">
        <f t="shared" si="2"/>
        <v>6.2057799999999999</v>
      </c>
      <c r="R14" s="37">
        <f t="shared" si="3"/>
        <v>8.0039400000000001</v>
      </c>
      <c r="S14" s="37">
        <f t="shared" si="4"/>
        <v>1.2927600000000001</v>
      </c>
      <c r="T14" s="37">
        <f t="shared" si="10"/>
        <v>26.6</v>
      </c>
    </row>
    <row r="15" spans="1:20">
      <c r="A15" s="8" t="s">
        <v>57</v>
      </c>
      <c r="B15" s="202">
        <v>26.6</v>
      </c>
      <c r="C15" s="202">
        <v>26.6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11.097519999999999</v>
      </c>
      <c r="J15" s="21">
        <f t="shared" si="6"/>
        <v>6.2057799999999999</v>
      </c>
      <c r="K15" s="21">
        <f t="shared" si="7"/>
        <v>8.0039400000000001</v>
      </c>
      <c r="L15" s="21">
        <f t="shared" si="8"/>
        <v>1.2927600000000001</v>
      </c>
      <c r="M15" s="157">
        <f t="shared" si="9"/>
        <v>26.6</v>
      </c>
      <c r="N15" s="22"/>
      <c r="P15" s="37">
        <f t="shared" si="1"/>
        <v>11.097519999999999</v>
      </c>
      <c r="Q15" s="37">
        <f t="shared" si="2"/>
        <v>6.2057799999999999</v>
      </c>
      <c r="R15" s="37">
        <f t="shared" si="3"/>
        <v>8.0039400000000001</v>
      </c>
      <c r="S15" s="37">
        <f t="shared" si="4"/>
        <v>1.2927600000000001</v>
      </c>
      <c r="T15" s="37">
        <f t="shared" si="10"/>
        <v>26.6</v>
      </c>
    </row>
    <row r="16" spans="1:20">
      <c r="A16" s="8" t="s">
        <v>58</v>
      </c>
      <c r="B16" s="202">
        <v>26.6</v>
      </c>
      <c r="C16" s="202">
        <v>26.6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11.097519999999999</v>
      </c>
      <c r="J16" s="21">
        <f t="shared" si="6"/>
        <v>6.2057799999999999</v>
      </c>
      <c r="K16" s="21">
        <f t="shared" si="7"/>
        <v>8.0039400000000001</v>
      </c>
      <c r="L16" s="21">
        <f t="shared" si="8"/>
        <v>1.2927600000000001</v>
      </c>
      <c r="M16" s="157">
        <f t="shared" si="9"/>
        <v>26.6</v>
      </c>
      <c r="N16" s="22"/>
      <c r="P16" s="37">
        <f t="shared" si="1"/>
        <v>11.097519999999999</v>
      </c>
      <c r="Q16" s="37">
        <f t="shared" si="2"/>
        <v>6.2057799999999999</v>
      </c>
      <c r="R16" s="37">
        <f t="shared" si="3"/>
        <v>8.0039400000000001</v>
      </c>
      <c r="S16" s="37">
        <f t="shared" si="4"/>
        <v>1.2927600000000001</v>
      </c>
      <c r="T16" s="37">
        <f t="shared" si="10"/>
        <v>26.6</v>
      </c>
    </row>
    <row r="17" spans="1:20">
      <c r="A17" s="8" t="s">
        <v>59</v>
      </c>
      <c r="B17" s="202">
        <v>26.6</v>
      </c>
      <c r="C17" s="202">
        <v>26.6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11.097519999999999</v>
      </c>
      <c r="J17" s="21">
        <f t="shared" si="6"/>
        <v>6.2057799999999999</v>
      </c>
      <c r="K17" s="21">
        <f t="shared" si="7"/>
        <v>8.0039400000000001</v>
      </c>
      <c r="L17" s="21">
        <f t="shared" si="8"/>
        <v>1.2927600000000001</v>
      </c>
      <c r="M17" s="157">
        <f t="shared" si="9"/>
        <v>26.6</v>
      </c>
      <c r="N17" s="22"/>
      <c r="P17" s="37">
        <f t="shared" si="1"/>
        <v>11.097519999999999</v>
      </c>
      <c r="Q17" s="37">
        <f t="shared" si="2"/>
        <v>6.2057799999999999</v>
      </c>
      <c r="R17" s="37">
        <f t="shared" si="3"/>
        <v>8.0039400000000001</v>
      </c>
      <c r="S17" s="37">
        <f t="shared" si="4"/>
        <v>1.2927600000000001</v>
      </c>
      <c r="T17" s="37">
        <f t="shared" si="10"/>
        <v>26.6</v>
      </c>
    </row>
    <row r="18" spans="1:20">
      <c r="A18" s="8" t="s">
        <v>60</v>
      </c>
      <c r="B18" s="202">
        <v>26.6</v>
      </c>
      <c r="C18" s="202">
        <v>26.6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11.097519999999999</v>
      </c>
      <c r="J18" s="21">
        <f t="shared" si="6"/>
        <v>6.2057799999999999</v>
      </c>
      <c r="K18" s="21">
        <f t="shared" si="7"/>
        <v>8.0039400000000001</v>
      </c>
      <c r="L18" s="21">
        <f t="shared" si="8"/>
        <v>1.2927600000000001</v>
      </c>
      <c r="M18" s="157">
        <f t="shared" si="9"/>
        <v>26.6</v>
      </c>
      <c r="N18" s="22"/>
      <c r="P18" s="37">
        <f t="shared" si="1"/>
        <v>11.097519999999999</v>
      </c>
      <c r="Q18" s="37">
        <f t="shared" si="2"/>
        <v>6.2057799999999999</v>
      </c>
      <c r="R18" s="37">
        <f t="shared" si="3"/>
        <v>8.0039400000000001</v>
      </c>
      <c r="S18" s="37">
        <f t="shared" si="4"/>
        <v>1.2927600000000001</v>
      </c>
      <c r="T18" s="37">
        <f t="shared" si="10"/>
        <v>26.6</v>
      </c>
    </row>
    <row r="19" spans="1:20">
      <c r="A19" s="8" t="s">
        <v>61</v>
      </c>
      <c r="B19" s="202">
        <v>26.6</v>
      </c>
      <c r="C19" s="202">
        <v>26.6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11.097519999999999</v>
      </c>
      <c r="J19" s="21">
        <f t="shared" si="6"/>
        <v>6.2057799999999999</v>
      </c>
      <c r="K19" s="21">
        <f t="shared" si="7"/>
        <v>8.0039400000000001</v>
      </c>
      <c r="L19" s="21">
        <f t="shared" si="8"/>
        <v>1.2927600000000001</v>
      </c>
      <c r="M19" s="157">
        <f t="shared" si="9"/>
        <v>26.6</v>
      </c>
      <c r="N19" s="22"/>
      <c r="P19" s="37">
        <f t="shared" si="1"/>
        <v>11.097519999999999</v>
      </c>
      <c r="Q19" s="37">
        <f t="shared" si="2"/>
        <v>6.2057799999999999</v>
      </c>
      <c r="R19" s="37">
        <f t="shared" si="3"/>
        <v>8.0039400000000001</v>
      </c>
      <c r="S19" s="37">
        <f t="shared" si="4"/>
        <v>1.2927600000000001</v>
      </c>
      <c r="T19" s="37">
        <f t="shared" si="10"/>
        <v>26.6</v>
      </c>
    </row>
    <row r="20" spans="1:20">
      <c r="A20" s="8" t="s">
        <v>62</v>
      </c>
      <c r="B20" s="202">
        <v>26.6</v>
      </c>
      <c r="C20" s="202">
        <v>26.6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11.097519999999999</v>
      </c>
      <c r="J20" s="21">
        <f t="shared" si="6"/>
        <v>6.2057799999999999</v>
      </c>
      <c r="K20" s="21">
        <f t="shared" si="7"/>
        <v>8.0039400000000001</v>
      </c>
      <c r="L20" s="21">
        <f t="shared" si="8"/>
        <v>1.2927600000000001</v>
      </c>
      <c r="M20" s="157">
        <f t="shared" si="9"/>
        <v>26.6</v>
      </c>
      <c r="N20" s="22"/>
      <c r="P20" s="37">
        <f t="shared" si="1"/>
        <v>11.097519999999999</v>
      </c>
      <c r="Q20" s="37">
        <f t="shared" si="2"/>
        <v>6.2057799999999999</v>
      </c>
      <c r="R20" s="37">
        <f t="shared" si="3"/>
        <v>8.0039400000000001</v>
      </c>
      <c r="S20" s="37">
        <f t="shared" si="4"/>
        <v>1.2927600000000001</v>
      </c>
      <c r="T20" s="37">
        <f t="shared" si="10"/>
        <v>26.6</v>
      </c>
    </row>
    <row r="21" spans="1:20">
      <c r="A21" s="8" t="s">
        <v>63</v>
      </c>
      <c r="B21" s="202">
        <v>26.6</v>
      </c>
      <c r="C21" s="202">
        <v>26.6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11.097519999999999</v>
      </c>
      <c r="J21" s="21">
        <f t="shared" si="6"/>
        <v>6.2057799999999999</v>
      </c>
      <c r="K21" s="21">
        <f t="shared" si="7"/>
        <v>8.0039400000000001</v>
      </c>
      <c r="L21" s="21">
        <f t="shared" si="8"/>
        <v>1.2927600000000001</v>
      </c>
      <c r="M21" s="157">
        <f t="shared" si="9"/>
        <v>26.6</v>
      </c>
      <c r="N21" s="22"/>
      <c r="P21" s="37">
        <f t="shared" si="1"/>
        <v>11.097519999999999</v>
      </c>
      <c r="Q21" s="37">
        <f t="shared" si="2"/>
        <v>6.2057799999999999</v>
      </c>
      <c r="R21" s="37">
        <f t="shared" si="3"/>
        <v>8.0039400000000001</v>
      </c>
      <c r="S21" s="37">
        <f t="shared" si="4"/>
        <v>1.2927600000000001</v>
      </c>
      <c r="T21" s="37">
        <f t="shared" si="10"/>
        <v>26.6</v>
      </c>
    </row>
    <row r="22" spans="1:20">
      <c r="A22" s="8" t="s">
        <v>64</v>
      </c>
      <c r="B22" s="202">
        <v>26.6</v>
      </c>
      <c r="C22" s="202">
        <v>26.6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11.097519999999999</v>
      </c>
      <c r="J22" s="21">
        <f t="shared" si="6"/>
        <v>6.2057799999999999</v>
      </c>
      <c r="K22" s="21">
        <f t="shared" si="7"/>
        <v>8.0039400000000001</v>
      </c>
      <c r="L22" s="21">
        <f t="shared" si="8"/>
        <v>1.2927600000000001</v>
      </c>
      <c r="M22" s="157">
        <f t="shared" si="9"/>
        <v>26.6</v>
      </c>
      <c r="N22" s="22"/>
      <c r="P22" s="37">
        <f t="shared" si="1"/>
        <v>11.097519999999999</v>
      </c>
      <c r="Q22" s="37">
        <f t="shared" si="2"/>
        <v>6.2057799999999999</v>
      </c>
      <c r="R22" s="37">
        <f t="shared" si="3"/>
        <v>8.0039400000000001</v>
      </c>
      <c r="S22" s="37">
        <f t="shared" si="4"/>
        <v>1.2927600000000001</v>
      </c>
      <c r="T22" s="37">
        <f t="shared" si="10"/>
        <v>26.6</v>
      </c>
    </row>
    <row r="23" spans="1:20">
      <c r="A23" s="8" t="s">
        <v>65</v>
      </c>
      <c r="B23" s="202">
        <v>26.6</v>
      </c>
      <c r="C23" s="202">
        <v>26.6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11.097519999999999</v>
      </c>
      <c r="J23" s="21">
        <f t="shared" si="6"/>
        <v>6.2057799999999999</v>
      </c>
      <c r="K23" s="21">
        <f t="shared" si="7"/>
        <v>8.0039400000000001</v>
      </c>
      <c r="L23" s="21">
        <f t="shared" si="8"/>
        <v>1.2927600000000001</v>
      </c>
      <c r="M23" s="157">
        <f t="shared" si="9"/>
        <v>26.6</v>
      </c>
      <c r="N23" s="22"/>
      <c r="P23" s="37">
        <f t="shared" si="1"/>
        <v>11.097519999999999</v>
      </c>
      <c r="Q23" s="37">
        <f t="shared" si="2"/>
        <v>6.2057799999999999</v>
      </c>
      <c r="R23" s="37">
        <f t="shared" si="3"/>
        <v>8.0039400000000001</v>
      </c>
      <c r="S23" s="37">
        <f t="shared" si="4"/>
        <v>1.2927600000000001</v>
      </c>
      <c r="T23" s="37">
        <f t="shared" si="10"/>
        <v>26.6</v>
      </c>
    </row>
    <row r="24" spans="1:20">
      <c r="A24" s="8" t="s">
        <v>66</v>
      </c>
      <c r="B24" s="202">
        <v>26.6</v>
      </c>
      <c r="C24" s="202">
        <v>26.6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11.097519999999999</v>
      </c>
      <c r="J24" s="21">
        <f t="shared" si="6"/>
        <v>6.2057799999999999</v>
      </c>
      <c r="K24" s="21">
        <f t="shared" si="7"/>
        <v>8.0039400000000001</v>
      </c>
      <c r="L24" s="21">
        <f t="shared" si="8"/>
        <v>1.2927600000000001</v>
      </c>
      <c r="M24" s="157">
        <f t="shared" si="9"/>
        <v>26.6</v>
      </c>
      <c r="N24" s="22"/>
      <c r="P24" s="37">
        <f t="shared" si="1"/>
        <v>11.097519999999999</v>
      </c>
      <c r="Q24" s="37">
        <f t="shared" si="2"/>
        <v>6.2057799999999999</v>
      </c>
      <c r="R24" s="37">
        <f t="shared" si="3"/>
        <v>8.0039400000000001</v>
      </c>
      <c r="S24" s="37">
        <f t="shared" si="4"/>
        <v>1.2927600000000001</v>
      </c>
      <c r="T24" s="37">
        <f t="shared" si="10"/>
        <v>26.6</v>
      </c>
    </row>
    <row r="25" spans="1:20">
      <c r="A25" s="8" t="s">
        <v>67</v>
      </c>
      <c r="B25" s="202">
        <v>26.6</v>
      </c>
      <c r="C25" s="202">
        <v>26.6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11.097519999999999</v>
      </c>
      <c r="J25" s="21">
        <f t="shared" si="6"/>
        <v>6.2057799999999999</v>
      </c>
      <c r="K25" s="21">
        <f t="shared" si="7"/>
        <v>8.0039400000000001</v>
      </c>
      <c r="L25" s="21">
        <f t="shared" si="8"/>
        <v>1.2927600000000001</v>
      </c>
      <c r="M25" s="157">
        <f t="shared" si="9"/>
        <v>26.6</v>
      </c>
      <c r="N25" s="22"/>
      <c r="P25" s="37">
        <f t="shared" si="1"/>
        <v>11.097519999999999</v>
      </c>
      <c r="Q25" s="37">
        <f t="shared" si="2"/>
        <v>6.2057799999999999</v>
      </c>
      <c r="R25" s="37">
        <f t="shared" si="3"/>
        <v>8.0039400000000001</v>
      </c>
      <c r="S25" s="37">
        <f t="shared" si="4"/>
        <v>1.2927600000000001</v>
      </c>
      <c r="T25" s="37">
        <f t="shared" si="10"/>
        <v>26.6</v>
      </c>
    </row>
    <row r="26" spans="1:20">
      <c r="A26" s="8" t="s">
        <v>68</v>
      </c>
      <c r="B26" s="202">
        <v>26.6</v>
      </c>
      <c r="C26" s="202">
        <v>26.6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11.097519999999999</v>
      </c>
      <c r="J26" s="21">
        <f t="shared" si="6"/>
        <v>6.2057799999999999</v>
      </c>
      <c r="K26" s="21">
        <f t="shared" si="7"/>
        <v>8.0039400000000001</v>
      </c>
      <c r="L26" s="21">
        <f t="shared" si="8"/>
        <v>1.2927600000000001</v>
      </c>
      <c r="M26" s="157">
        <f t="shared" si="9"/>
        <v>26.6</v>
      </c>
      <c r="N26" s="22"/>
      <c r="P26" s="37">
        <f t="shared" si="1"/>
        <v>11.097519999999999</v>
      </c>
      <c r="Q26" s="37">
        <f t="shared" si="2"/>
        <v>6.2057799999999999</v>
      </c>
      <c r="R26" s="37">
        <f t="shared" si="3"/>
        <v>8.0039400000000001</v>
      </c>
      <c r="S26" s="37">
        <f t="shared" si="4"/>
        <v>1.2927600000000001</v>
      </c>
      <c r="T26" s="37">
        <f t="shared" si="10"/>
        <v>26.6</v>
      </c>
    </row>
    <row r="27" spans="1:20">
      <c r="A27" s="8" t="s">
        <v>69</v>
      </c>
      <c r="B27" s="202">
        <v>26.6</v>
      </c>
      <c r="C27" s="202">
        <v>26.6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11.097519999999999</v>
      </c>
      <c r="J27" s="21">
        <f t="shared" si="6"/>
        <v>6.2057799999999999</v>
      </c>
      <c r="K27" s="21">
        <f t="shared" si="7"/>
        <v>8.0039400000000001</v>
      </c>
      <c r="L27" s="21">
        <f t="shared" si="8"/>
        <v>1.2927600000000001</v>
      </c>
      <c r="M27" s="157">
        <f t="shared" si="9"/>
        <v>26.6</v>
      </c>
      <c r="N27" s="22"/>
      <c r="P27" s="37">
        <f t="shared" si="1"/>
        <v>11.097519999999999</v>
      </c>
      <c r="Q27" s="37">
        <f t="shared" si="2"/>
        <v>6.2057799999999999</v>
      </c>
      <c r="R27" s="37">
        <f t="shared" si="3"/>
        <v>8.0039400000000001</v>
      </c>
      <c r="S27" s="37">
        <f t="shared" si="4"/>
        <v>1.2927600000000001</v>
      </c>
      <c r="T27" s="37">
        <f t="shared" si="10"/>
        <v>26.6</v>
      </c>
    </row>
    <row r="28" spans="1:20">
      <c r="A28" s="8" t="s">
        <v>70</v>
      </c>
      <c r="B28" s="202">
        <v>26.6</v>
      </c>
      <c r="C28" s="202">
        <v>26.6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11.097519999999999</v>
      </c>
      <c r="J28" s="21">
        <f t="shared" si="6"/>
        <v>6.2057799999999999</v>
      </c>
      <c r="K28" s="21">
        <f t="shared" si="7"/>
        <v>8.0039400000000001</v>
      </c>
      <c r="L28" s="21">
        <f t="shared" si="8"/>
        <v>1.2927600000000001</v>
      </c>
      <c r="M28" s="157">
        <f t="shared" si="9"/>
        <v>26.6</v>
      </c>
      <c r="N28" s="22"/>
      <c r="P28" s="37">
        <f t="shared" si="1"/>
        <v>11.097519999999999</v>
      </c>
      <c r="Q28" s="37">
        <f t="shared" si="2"/>
        <v>6.2057799999999999</v>
      </c>
      <c r="R28" s="37">
        <f t="shared" si="3"/>
        <v>8.0039400000000001</v>
      </c>
      <c r="S28" s="37">
        <f t="shared" si="4"/>
        <v>1.2927600000000001</v>
      </c>
      <c r="T28" s="37">
        <f t="shared" si="10"/>
        <v>26.6</v>
      </c>
    </row>
    <row r="29" spans="1:20">
      <c r="A29" s="8" t="s">
        <v>71</v>
      </c>
      <c r="B29" s="202">
        <v>26.6</v>
      </c>
      <c r="C29" s="202">
        <v>26.6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11.097519999999999</v>
      </c>
      <c r="J29" s="21">
        <f t="shared" si="6"/>
        <v>6.2057799999999999</v>
      </c>
      <c r="K29" s="21">
        <f t="shared" si="7"/>
        <v>8.0039400000000001</v>
      </c>
      <c r="L29" s="21">
        <f t="shared" si="8"/>
        <v>1.2927600000000001</v>
      </c>
      <c r="M29" s="157">
        <f t="shared" si="9"/>
        <v>26.6</v>
      </c>
      <c r="N29" s="22"/>
      <c r="P29" s="37">
        <f t="shared" si="1"/>
        <v>11.097519999999999</v>
      </c>
      <c r="Q29" s="37">
        <f t="shared" si="2"/>
        <v>6.2057799999999999</v>
      </c>
      <c r="R29" s="37">
        <f t="shared" si="3"/>
        <v>8.0039400000000001</v>
      </c>
      <c r="S29" s="37">
        <f t="shared" si="4"/>
        <v>1.2927600000000001</v>
      </c>
      <c r="T29" s="37">
        <f t="shared" si="10"/>
        <v>26.6</v>
      </c>
    </row>
    <row r="30" spans="1:20">
      <c r="A30" s="8" t="s">
        <v>72</v>
      </c>
      <c r="B30" s="202">
        <v>26.6</v>
      </c>
      <c r="C30" s="202">
        <v>26.6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11.097519999999999</v>
      </c>
      <c r="J30" s="21">
        <f t="shared" si="6"/>
        <v>6.2057799999999999</v>
      </c>
      <c r="K30" s="21">
        <f t="shared" si="7"/>
        <v>8.0039400000000001</v>
      </c>
      <c r="L30" s="21">
        <f t="shared" si="8"/>
        <v>1.2927600000000001</v>
      </c>
      <c r="M30" s="157">
        <f t="shared" si="9"/>
        <v>26.6</v>
      </c>
      <c r="N30" s="22"/>
      <c r="P30" s="37">
        <f t="shared" si="1"/>
        <v>11.097519999999999</v>
      </c>
      <c r="Q30" s="37">
        <f t="shared" si="2"/>
        <v>6.2057799999999999</v>
      </c>
      <c r="R30" s="37">
        <f t="shared" si="3"/>
        <v>8.0039400000000001</v>
      </c>
      <c r="S30" s="37">
        <f t="shared" si="4"/>
        <v>1.2927600000000001</v>
      </c>
      <c r="T30" s="37">
        <f t="shared" si="10"/>
        <v>26.6</v>
      </c>
    </row>
    <row r="31" spans="1:20">
      <c r="A31" s="8" t="s">
        <v>73</v>
      </c>
      <c r="B31" s="202">
        <v>26.6</v>
      </c>
      <c r="C31" s="202">
        <v>26.6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11.097519999999999</v>
      </c>
      <c r="J31" s="21">
        <f t="shared" si="6"/>
        <v>6.2057799999999999</v>
      </c>
      <c r="K31" s="21">
        <f t="shared" si="7"/>
        <v>8.0039400000000001</v>
      </c>
      <c r="L31" s="21">
        <f t="shared" si="8"/>
        <v>1.2927600000000001</v>
      </c>
      <c r="M31" s="157">
        <f t="shared" si="9"/>
        <v>26.6</v>
      </c>
      <c r="N31" s="22"/>
      <c r="P31" s="37">
        <f t="shared" si="1"/>
        <v>11.097519999999999</v>
      </c>
      <c r="Q31" s="37">
        <f t="shared" si="2"/>
        <v>6.2057799999999999</v>
      </c>
      <c r="R31" s="37">
        <f t="shared" si="3"/>
        <v>8.0039400000000001</v>
      </c>
      <c r="S31" s="37">
        <f t="shared" si="4"/>
        <v>1.2927600000000001</v>
      </c>
      <c r="T31" s="37">
        <f t="shared" si="10"/>
        <v>26.6</v>
      </c>
    </row>
    <row r="32" spans="1:20">
      <c r="A32" s="8" t="s">
        <v>74</v>
      </c>
      <c r="B32" s="202">
        <v>26.6</v>
      </c>
      <c r="C32" s="202">
        <v>26.6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11.097519999999999</v>
      </c>
      <c r="J32" s="21">
        <f t="shared" si="6"/>
        <v>6.2057799999999999</v>
      </c>
      <c r="K32" s="21">
        <f t="shared" si="7"/>
        <v>8.0039400000000001</v>
      </c>
      <c r="L32" s="21">
        <f t="shared" si="8"/>
        <v>1.2927600000000001</v>
      </c>
      <c r="M32" s="157">
        <f t="shared" si="9"/>
        <v>26.6</v>
      </c>
      <c r="N32" s="22"/>
      <c r="P32" s="37">
        <f t="shared" si="1"/>
        <v>11.097519999999999</v>
      </c>
      <c r="Q32" s="37">
        <f t="shared" si="2"/>
        <v>6.2057799999999999</v>
      </c>
      <c r="R32" s="37">
        <f t="shared" si="3"/>
        <v>8.0039400000000001</v>
      </c>
      <c r="S32" s="37">
        <f t="shared" si="4"/>
        <v>1.2927600000000001</v>
      </c>
      <c r="T32" s="37">
        <f t="shared" si="10"/>
        <v>26.6</v>
      </c>
    </row>
    <row r="33" spans="1:20">
      <c r="A33" s="8" t="s">
        <v>75</v>
      </c>
      <c r="B33" s="202">
        <v>26.6</v>
      </c>
      <c r="C33" s="202">
        <v>26.6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11.097519999999999</v>
      </c>
      <c r="J33" s="21">
        <f t="shared" si="6"/>
        <v>6.2057799999999999</v>
      </c>
      <c r="K33" s="21">
        <f t="shared" si="7"/>
        <v>8.0039400000000001</v>
      </c>
      <c r="L33" s="21">
        <f t="shared" si="8"/>
        <v>1.2927600000000001</v>
      </c>
      <c r="M33" s="157">
        <f t="shared" si="9"/>
        <v>26.6</v>
      </c>
      <c r="N33" s="22"/>
      <c r="P33" s="37">
        <f t="shared" si="1"/>
        <v>11.097519999999999</v>
      </c>
      <c r="Q33" s="37">
        <f t="shared" si="2"/>
        <v>6.2057799999999999</v>
      </c>
      <c r="R33" s="37">
        <f t="shared" si="3"/>
        <v>8.0039400000000001</v>
      </c>
      <c r="S33" s="37">
        <f t="shared" si="4"/>
        <v>1.2927600000000001</v>
      </c>
      <c r="T33" s="37">
        <f t="shared" si="10"/>
        <v>26.6</v>
      </c>
    </row>
    <row r="34" spans="1:20">
      <c r="A34" s="8" t="s">
        <v>76</v>
      </c>
      <c r="B34" s="202">
        <v>26.6</v>
      </c>
      <c r="C34" s="202">
        <v>26.6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11.097519999999999</v>
      </c>
      <c r="J34" s="21">
        <f t="shared" si="6"/>
        <v>6.2057799999999999</v>
      </c>
      <c r="K34" s="21">
        <f t="shared" si="7"/>
        <v>8.0039400000000001</v>
      </c>
      <c r="L34" s="21">
        <f t="shared" si="8"/>
        <v>1.2927600000000001</v>
      </c>
      <c r="M34" s="157">
        <f t="shared" si="9"/>
        <v>26.6</v>
      </c>
      <c r="N34" s="22"/>
      <c r="P34" s="37">
        <f t="shared" si="1"/>
        <v>11.097519999999999</v>
      </c>
      <c r="Q34" s="37">
        <f t="shared" si="2"/>
        <v>6.2057799999999999</v>
      </c>
      <c r="R34" s="37">
        <f t="shared" si="3"/>
        <v>8.0039400000000001</v>
      </c>
      <c r="S34" s="37">
        <f t="shared" si="4"/>
        <v>1.2927600000000001</v>
      </c>
      <c r="T34" s="37">
        <f t="shared" si="10"/>
        <v>26.6</v>
      </c>
    </row>
    <row r="35" spans="1:20">
      <c r="A35" s="8" t="s">
        <v>77</v>
      </c>
      <c r="B35" s="202">
        <v>26.6</v>
      </c>
      <c r="C35" s="202">
        <v>26.6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11.097519999999999</v>
      </c>
      <c r="J35" s="21">
        <f t="shared" si="6"/>
        <v>6.2057799999999999</v>
      </c>
      <c r="K35" s="21">
        <f t="shared" si="7"/>
        <v>8.0039400000000001</v>
      </c>
      <c r="L35" s="21">
        <f t="shared" si="8"/>
        <v>1.2927600000000001</v>
      </c>
      <c r="M35" s="157">
        <f t="shared" si="9"/>
        <v>26.6</v>
      </c>
      <c r="N35" s="22"/>
      <c r="P35" s="37">
        <f t="shared" ref="P35:P66" si="12">I35</f>
        <v>11.097519999999999</v>
      </c>
      <c r="Q35" s="37">
        <f t="shared" ref="Q35:Q66" si="13">J35</f>
        <v>6.2057799999999999</v>
      </c>
      <c r="R35" s="37">
        <f t="shared" ref="R35:R66" si="14">K35</f>
        <v>8.0039400000000001</v>
      </c>
      <c r="S35" s="37">
        <f t="shared" ref="S35:S66" si="15">L35</f>
        <v>1.2927600000000001</v>
      </c>
      <c r="T35" s="37">
        <f t="shared" si="10"/>
        <v>26.6</v>
      </c>
    </row>
    <row r="36" spans="1:20">
      <c r="A36" s="8" t="s">
        <v>78</v>
      </c>
      <c r="B36" s="202">
        <v>26.6</v>
      </c>
      <c r="C36" s="202">
        <v>26.6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11.097519999999999</v>
      </c>
      <c r="J36" s="21">
        <f t="shared" si="6"/>
        <v>6.2057799999999999</v>
      </c>
      <c r="K36" s="21">
        <f t="shared" si="7"/>
        <v>8.0039400000000001</v>
      </c>
      <c r="L36" s="21">
        <f t="shared" si="8"/>
        <v>1.2927600000000001</v>
      </c>
      <c r="M36" s="157">
        <f t="shared" si="9"/>
        <v>26.6</v>
      </c>
      <c r="N36" s="22"/>
      <c r="P36" s="37">
        <f t="shared" si="12"/>
        <v>11.097519999999999</v>
      </c>
      <c r="Q36" s="37">
        <f t="shared" si="13"/>
        <v>6.2057799999999999</v>
      </c>
      <c r="R36" s="37">
        <f t="shared" si="14"/>
        <v>8.0039400000000001</v>
      </c>
      <c r="S36" s="37">
        <f t="shared" si="15"/>
        <v>1.2927600000000001</v>
      </c>
      <c r="T36" s="37">
        <f t="shared" si="10"/>
        <v>26.6</v>
      </c>
    </row>
    <row r="37" spans="1:20">
      <c r="A37" s="8" t="s">
        <v>79</v>
      </c>
      <c r="B37" s="202">
        <v>26.6</v>
      </c>
      <c r="C37" s="202">
        <v>26.6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11.097519999999999</v>
      </c>
      <c r="J37" s="21">
        <f t="shared" si="6"/>
        <v>6.2057799999999999</v>
      </c>
      <c r="K37" s="21">
        <f t="shared" si="7"/>
        <v>8.0039400000000001</v>
      </c>
      <c r="L37" s="21">
        <f t="shared" si="8"/>
        <v>1.2927600000000001</v>
      </c>
      <c r="M37" s="157">
        <f t="shared" si="9"/>
        <v>26.6</v>
      </c>
      <c r="N37" s="22"/>
      <c r="P37" s="37">
        <f t="shared" si="12"/>
        <v>11.097519999999999</v>
      </c>
      <c r="Q37" s="37">
        <f t="shared" si="13"/>
        <v>6.2057799999999999</v>
      </c>
      <c r="R37" s="37">
        <f t="shared" si="14"/>
        <v>8.0039400000000001</v>
      </c>
      <c r="S37" s="37">
        <f t="shared" si="15"/>
        <v>1.2927600000000001</v>
      </c>
      <c r="T37" s="37">
        <f t="shared" si="10"/>
        <v>26.6</v>
      </c>
    </row>
    <row r="38" spans="1:20">
      <c r="A38" s="8" t="s">
        <v>80</v>
      </c>
      <c r="B38" s="202">
        <v>26.6</v>
      </c>
      <c r="C38" s="202">
        <v>26.6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11.097519999999999</v>
      </c>
      <c r="J38" s="21">
        <f t="shared" si="6"/>
        <v>6.2057799999999999</v>
      </c>
      <c r="K38" s="21">
        <f t="shared" si="7"/>
        <v>8.0039400000000001</v>
      </c>
      <c r="L38" s="21">
        <f t="shared" si="8"/>
        <v>1.2927600000000001</v>
      </c>
      <c r="M38" s="157">
        <f t="shared" si="9"/>
        <v>26.6</v>
      </c>
      <c r="N38" s="22"/>
      <c r="P38" s="37">
        <f t="shared" si="12"/>
        <v>11.097519999999999</v>
      </c>
      <c r="Q38" s="37">
        <f t="shared" si="13"/>
        <v>6.2057799999999999</v>
      </c>
      <c r="R38" s="37">
        <f t="shared" si="14"/>
        <v>8.0039400000000001</v>
      </c>
      <c r="S38" s="37">
        <f t="shared" si="15"/>
        <v>1.2927600000000001</v>
      </c>
      <c r="T38" s="37">
        <f t="shared" si="10"/>
        <v>26.6</v>
      </c>
    </row>
    <row r="39" spans="1:20">
      <c r="A39" s="8" t="s">
        <v>81</v>
      </c>
      <c r="B39" s="202">
        <v>26.6</v>
      </c>
      <c r="C39" s="202">
        <v>26.6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11.097519999999999</v>
      </c>
      <c r="J39" s="21">
        <f t="shared" si="6"/>
        <v>6.2057799999999999</v>
      </c>
      <c r="K39" s="21">
        <f t="shared" si="7"/>
        <v>8.0039400000000001</v>
      </c>
      <c r="L39" s="21">
        <f t="shared" si="8"/>
        <v>1.2927600000000001</v>
      </c>
      <c r="M39" s="157">
        <f t="shared" si="9"/>
        <v>26.6</v>
      </c>
      <c r="N39" s="22"/>
      <c r="P39" s="37">
        <f t="shared" si="12"/>
        <v>11.097519999999999</v>
      </c>
      <c r="Q39" s="37">
        <f t="shared" si="13"/>
        <v>6.2057799999999999</v>
      </c>
      <c r="R39" s="37">
        <f t="shared" si="14"/>
        <v>8.0039400000000001</v>
      </c>
      <c r="S39" s="37">
        <f t="shared" si="15"/>
        <v>1.2927600000000001</v>
      </c>
      <c r="T39" s="37">
        <f t="shared" si="10"/>
        <v>26.6</v>
      </c>
    </row>
    <row r="40" spans="1:20">
      <c r="A40" s="8" t="s">
        <v>82</v>
      </c>
      <c r="B40" s="202">
        <v>26.6</v>
      </c>
      <c r="C40" s="202">
        <v>26.6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11.097519999999999</v>
      </c>
      <c r="J40" s="21">
        <f t="shared" si="6"/>
        <v>6.2057799999999999</v>
      </c>
      <c r="K40" s="21">
        <f t="shared" si="7"/>
        <v>8.0039400000000001</v>
      </c>
      <c r="L40" s="21">
        <f t="shared" si="8"/>
        <v>1.2927600000000001</v>
      </c>
      <c r="M40" s="157">
        <f t="shared" si="9"/>
        <v>26.6</v>
      </c>
      <c r="N40" s="22"/>
      <c r="P40" s="37">
        <f t="shared" si="12"/>
        <v>11.097519999999999</v>
      </c>
      <c r="Q40" s="37">
        <f t="shared" si="13"/>
        <v>6.2057799999999999</v>
      </c>
      <c r="R40" s="37">
        <f t="shared" si="14"/>
        <v>8.0039400000000001</v>
      </c>
      <c r="S40" s="37">
        <f t="shared" si="15"/>
        <v>1.2927600000000001</v>
      </c>
      <c r="T40" s="37">
        <f t="shared" si="10"/>
        <v>26.6</v>
      </c>
    </row>
    <row r="41" spans="1:20">
      <c r="A41" s="8" t="s">
        <v>83</v>
      </c>
      <c r="B41" s="202">
        <v>26.6</v>
      </c>
      <c r="C41" s="202">
        <v>26.6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11.097519999999999</v>
      </c>
      <c r="J41" s="21">
        <f t="shared" si="6"/>
        <v>6.2057799999999999</v>
      </c>
      <c r="K41" s="21">
        <f t="shared" si="7"/>
        <v>8.0039400000000001</v>
      </c>
      <c r="L41" s="21">
        <f t="shared" si="8"/>
        <v>1.2927600000000001</v>
      </c>
      <c r="M41" s="157">
        <f t="shared" si="9"/>
        <v>26.6</v>
      </c>
      <c r="N41" s="22"/>
      <c r="P41" s="37">
        <f t="shared" si="12"/>
        <v>11.097519999999999</v>
      </c>
      <c r="Q41" s="37">
        <f t="shared" si="13"/>
        <v>6.2057799999999999</v>
      </c>
      <c r="R41" s="37">
        <f t="shared" si="14"/>
        <v>8.0039400000000001</v>
      </c>
      <c r="S41" s="37">
        <f t="shared" si="15"/>
        <v>1.2927600000000001</v>
      </c>
      <c r="T41" s="37">
        <f t="shared" si="10"/>
        <v>26.6</v>
      </c>
    </row>
    <row r="42" spans="1:20">
      <c r="A42" s="8" t="s">
        <v>84</v>
      </c>
      <c r="B42" s="202">
        <v>26.2</v>
      </c>
      <c r="C42" s="202">
        <v>26.2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10.930639999999999</v>
      </c>
      <c r="J42" s="21">
        <f t="shared" si="6"/>
        <v>6.1124599999999996</v>
      </c>
      <c r="K42" s="21">
        <f t="shared" si="7"/>
        <v>7.8835799999999994</v>
      </c>
      <c r="L42" s="21">
        <f t="shared" si="8"/>
        <v>1.27332</v>
      </c>
      <c r="M42" s="157">
        <f t="shared" si="9"/>
        <v>26.199999999999996</v>
      </c>
      <c r="N42" s="22"/>
      <c r="P42" s="37">
        <f t="shared" si="12"/>
        <v>10.930639999999999</v>
      </c>
      <c r="Q42" s="37">
        <f t="shared" si="13"/>
        <v>6.1124599999999996</v>
      </c>
      <c r="R42" s="37">
        <f t="shared" si="14"/>
        <v>7.8835799999999994</v>
      </c>
      <c r="S42" s="37">
        <f t="shared" si="15"/>
        <v>1.27332</v>
      </c>
      <c r="T42" s="37">
        <f t="shared" si="10"/>
        <v>26.199999999999996</v>
      </c>
    </row>
    <row r="43" spans="1:20">
      <c r="A43" s="8" t="s">
        <v>85</v>
      </c>
      <c r="B43" s="202">
        <v>26.2</v>
      </c>
      <c r="C43" s="202">
        <v>26.2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10.930639999999999</v>
      </c>
      <c r="J43" s="21">
        <f t="shared" si="6"/>
        <v>6.1124599999999996</v>
      </c>
      <c r="K43" s="21">
        <f t="shared" si="7"/>
        <v>7.8835799999999994</v>
      </c>
      <c r="L43" s="21">
        <f t="shared" si="8"/>
        <v>1.27332</v>
      </c>
      <c r="M43" s="157">
        <f t="shared" si="9"/>
        <v>26.199999999999996</v>
      </c>
      <c r="N43" s="22"/>
      <c r="P43" s="37">
        <f t="shared" si="12"/>
        <v>10.930639999999999</v>
      </c>
      <c r="Q43" s="37">
        <f t="shared" si="13"/>
        <v>6.1124599999999996</v>
      </c>
      <c r="R43" s="37">
        <f t="shared" si="14"/>
        <v>7.8835799999999994</v>
      </c>
      <c r="S43" s="37">
        <f t="shared" si="15"/>
        <v>1.27332</v>
      </c>
      <c r="T43" s="37">
        <f t="shared" si="10"/>
        <v>26.199999999999996</v>
      </c>
    </row>
    <row r="44" spans="1:20">
      <c r="A44" s="8" t="s">
        <v>86</v>
      </c>
      <c r="B44" s="202">
        <v>26.2</v>
      </c>
      <c r="C44" s="202">
        <v>26.2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10.930639999999999</v>
      </c>
      <c r="J44" s="21">
        <f t="shared" si="6"/>
        <v>6.1124599999999996</v>
      </c>
      <c r="K44" s="21">
        <f t="shared" si="7"/>
        <v>7.8835799999999994</v>
      </c>
      <c r="L44" s="21">
        <f t="shared" si="8"/>
        <v>1.27332</v>
      </c>
      <c r="M44" s="157">
        <f t="shared" si="9"/>
        <v>26.199999999999996</v>
      </c>
      <c r="N44" s="22"/>
      <c r="P44" s="37">
        <f t="shared" si="12"/>
        <v>10.930639999999999</v>
      </c>
      <c r="Q44" s="37">
        <f t="shared" si="13"/>
        <v>6.1124599999999996</v>
      </c>
      <c r="R44" s="37">
        <f t="shared" si="14"/>
        <v>7.8835799999999994</v>
      </c>
      <c r="S44" s="37">
        <f t="shared" si="15"/>
        <v>1.27332</v>
      </c>
      <c r="T44" s="37">
        <f t="shared" si="10"/>
        <v>26.199999999999996</v>
      </c>
    </row>
    <row r="45" spans="1:20">
      <c r="A45" s="8" t="s">
        <v>87</v>
      </c>
      <c r="B45" s="202">
        <v>26.2</v>
      </c>
      <c r="C45" s="202">
        <v>26.2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10.930639999999999</v>
      </c>
      <c r="J45" s="21">
        <f t="shared" si="6"/>
        <v>6.1124599999999996</v>
      </c>
      <c r="K45" s="21">
        <f t="shared" si="7"/>
        <v>7.8835799999999994</v>
      </c>
      <c r="L45" s="21">
        <f t="shared" si="8"/>
        <v>1.27332</v>
      </c>
      <c r="M45" s="157">
        <f t="shared" si="9"/>
        <v>26.199999999999996</v>
      </c>
      <c r="N45" s="22"/>
      <c r="P45" s="37">
        <f t="shared" si="12"/>
        <v>10.930639999999999</v>
      </c>
      <c r="Q45" s="37">
        <f t="shared" si="13"/>
        <v>6.1124599999999996</v>
      </c>
      <c r="R45" s="37">
        <f t="shared" si="14"/>
        <v>7.8835799999999994</v>
      </c>
      <c r="S45" s="37">
        <f t="shared" si="15"/>
        <v>1.27332</v>
      </c>
      <c r="T45" s="37">
        <f t="shared" si="10"/>
        <v>26.199999999999996</v>
      </c>
    </row>
    <row r="46" spans="1:20">
      <c r="A46" s="8" t="s">
        <v>88</v>
      </c>
      <c r="B46" s="202">
        <v>26.2</v>
      </c>
      <c r="C46" s="202">
        <v>26.2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10.930639999999999</v>
      </c>
      <c r="J46" s="21">
        <f t="shared" si="6"/>
        <v>6.1124599999999996</v>
      </c>
      <c r="K46" s="21">
        <f t="shared" si="7"/>
        <v>7.8835799999999994</v>
      </c>
      <c r="L46" s="21">
        <f t="shared" si="8"/>
        <v>1.27332</v>
      </c>
      <c r="M46" s="157">
        <f t="shared" si="9"/>
        <v>26.199999999999996</v>
      </c>
      <c r="N46" s="22"/>
      <c r="P46" s="37">
        <f t="shared" si="12"/>
        <v>10.930639999999999</v>
      </c>
      <c r="Q46" s="37">
        <f t="shared" si="13"/>
        <v>6.1124599999999996</v>
      </c>
      <c r="R46" s="37">
        <f t="shared" si="14"/>
        <v>7.8835799999999994</v>
      </c>
      <c r="S46" s="37">
        <f t="shared" si="15"/>
        <v>1.27332</v>
      </c>
      <c r="T46" s="37">
        <f t="shared" si="10"/>
        <v>26.199999999999996</v>
      </c>
    </row>
    <row r="47" spans="1:20">
      <c r="A47" s="8" t="s">
        <v>89</v>
      </c>
      <c r="B47" s="202">
        <v>26.2</v>
      </c>
      <c r="C47" s="202">
        <v>26.2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10.930639999999999</v>
      </c>
      <c r="J47" s="21">
        <f t="shared" si="6"/>
        <v>6.1124599999999996</v>
      </c>
      <c r="K47" s="21">
        <f t="shared" si="7"/>
        <v>7.8835799999999994</v>
      </c>
      <c r="L47" s="21">
        <f t="shared" si="8"/>
        <v>1.27332</v>
      </c>
      <c r="M47" s="157">
        <f t="shared" si="9"/>
        <v>26.199999999999996</v>
      </c>
      <c r="N47" s="22"/>
      <c r="P47" s="37">
        <f t="shared" si="12"/>
        <v>10.930639999999999</v>
      </c>
      <c r="Q47" s="37">
        <f t="shared" si="13"/>
        <v>6.1124599999999996</v>
      </c>
      <c r="R47" s="37">
        <f t="shared" si="14"/>
        <v>7.8835799999999994</v>
      </c>
      <c r="S47" s="37">
        <f t="shared" si="15"/>
        <v>1.27332</v>
      </c>
      <c r="T47" s="37">
        <f t="shared" si="10"/>
        <v>26.199999999999996</v>
      </c>
    </row>
    <row r="48" spans="1:20">
      <c r="A48" s="8" t="s">
        <v>90</v>
      </c>
      <c r="B48" s="202">
        <v>26.2</v>
      </c>
      <c r="C48" s="202">
        <v>26.2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10.930639999999999</v>
      </c>
      <c r="J48" s="21">
        <f t="shared" si="6"/>
        <v>6.1124599999999996</v>
      </c>
      <c r="K48" s="21">
        <f t="shared" si="7"/>
        <v>7.8835799999999994</v>
      </c>
      <c r="L48" s="21">
        <f t="shared" si="8"/>
        <v>1.27332</v>
      </c>
      <c r="M48" s="157">
        <f t="shared" si="9"/>
        <v>26.199999999999996</v>
      </c>
      <c r="N48" s="22"/>
      <c r="P48" s="37">
        <f t="shared" si="12"/>
        <v>10.930639999999999</v>
      </c>
      <c r="Q48" s="37">
        <f t="shared" si="13"/>
        <v>6.1124599999999996</v>
      </c>
      <c r="R48" s="37">
        <f t="shared" si="14"/>
        <v>7.8835799999999994</v>
      </c>
      <c r="S48" s="37">
        <f t="shared" si="15"/>
        <v>1.27332</v>
      </c>
      <c r="T48" s="37">
        <f t="shared" si="10"/>
        <v>26.199999999999996</v>
      </c>
    </row>
    <row r="49" spans="1:20">
      <c r="A49" s="8" t="s">
        <v>91</v>
      </c>
      <c r="B49" s="202">
        <v>26.2</v>
      </c>
      <c r="C49" s="202">
        <v>26.2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10.930639999999999</v>
      </c>
      <c r="J49" s="21">
        <f t="shared" si="6"/>
        <v>6.1124599999999996</v>
      </c>
      <c r="K49" s="21">
        <f t="shared" si="7"/>
        <v>7.8835799999999994</v>
      </c>
      <c r="L49" s="21">
        <f t="shared" si="8"/>
        <v>1.27332</v>
      </c>
      <c r="M49" s="157">
        <f t="shared" si="9"/>
        <v>26.199999999999996</v>
      </c>
      <c r="N49" s="22"/>
      <c r="P49" s="37">
        <f t="shared" si="12"/>
        <v>10.930639999999999</v>
      </c>
      <c r="Q49" s="37">
        <f t="shared" si="13"/>
        <v>6.1124599999999996</v>
      </c>
      <c r="R49" s="37">
        <f t="shared" si="14"/>
        <v>7.8835799999999994</v>
      </c>
      <c r="S49" s="37">
        <f t="shared" si="15"/>
        <v>1.27332</v>
      </c>
      <c r="T49" s="37">
        <f t="shared" si="10"/>
        <v>26.199999999999996</v>
      </c>
    </row>
    <row r="50" spans="1:20">
      <c r="A50" s="8" t="s">
        <v>92</v>
      </c>
      <c r="B50" s="202">
        <v>26.2</v>
      </c>
      <c r="C50" s="202">
        <v>26.2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10.930639999999999</v>
      </c>
      <c r="J50" s="21">
        <f t="shared" si="6"/>
        <v>6.1124599999999996</v>
      </c>
      <c r="K50" s="21">
        <f t="shared" si="7"/>
        <v>7.8835799999999994</v>
      </c>
      <c r="L50" s="21">
        <f t="shared" si="8"/>
        <v>1.27332</v>
      </c>
      <c r="M50" s="157">
        <f t="shared" si="9"/>
        <v>26.199999999999996</v>
      </c>
      <c r="N50" s="22"/>
      <c r="P50" s="37">
        <f t="shared" si="12"/>
        <v>10.930639999999999</v>
      </c>
      <c r="Q50" s="37">
        <f t="shared" si="13"/>
        <v>6.1124599999999996</v>
      </c>
      <c r="R50" s="37">
        <f t="shared" si="14"/>
        <v>7.8835799999999994</v>
      </c>
      <c r="S50" s="37">
        <f t="shared" si="15"/>
        <v>1.27332</v>
      </c>
      <c r="T50" s="37">
        <f t="shared" si="10"/>
        <v>26.199999999999996</v>
      </c>
    </row>
    <row r="51" spans="1:20">
      <c r="A51" s="8" t="s">
        <v>93</v>
      </c>
      <c r="B51" s="202">
        <v>26.2</v>
      </c>
      <c r="C51" s="202">
        <v>26.2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10.930639999999999</v>
      </c>
      <c r="J51" s="21">
        <f t="shared" si="6"/>
        <v>6.1124599999999996</v>
      </c>
      <c r="K51" s="21">
        <f t="shared" si="7"/>
        <v>7.8835799999999994</v>
      </c>
      <c r="L51" s="21">
        <f t="shared" si="8"/>
        <v>1.27332</v>
      </c>
      <c r="M51" s="157">
        <f t="shared" si="9"/>
        <v>26.199999999999996</v>
      </c>
      <c r="N51" s="22"/>
      <c r="P51" s="37">
        <f t="shared" si="12"/>
        <v>10.930639999999999</v>
      </c>
      <c r="Q51" s="37">
        <f t="shared" si="13"/>
        <v>6.1124599999999996</v>
      </c>
      <c r="R51" s="37">
        <f t="shared" si="14"/>
        <v>7.8835799999999994</v>
      </c>
      <c r="S51" s="37">
        <f t="shared" si="15"/>
        <v>1.27332</v>
      </c>
      <c r="T51" s="37">
        <f t="shared" si="10"/>
        <v>26.199999999999996</v>
      </c>
    </row>
    <row r="52" spans="1:20">
      <c r="A52" s="8" t="s">
        <v>94</v>
      </c>
      <c r="B52" s="202">
        <v>26.2</v>
      </c>
      <c r="C52" s="202">
        <v>26.2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10.930639999999999</v>
      </c>
      <c r="J52" s="21">
        <f t="shared" si="6"/>
        <v>6.1124599999999996</v>
      </c>
      <c r="K52" s="21">
        <f t="shared" si="7"/>
        <v>7.8835799999999994</v>
      </c>
      <c r="L52" s="21">
        <f t="shared" si="8"/>
        <v>1.27332</v>
      </c>
      <c r="M52" s="157">
        <f t="shared" si="9"/>
        <v>26.199999999999996</v>
      </c>
      <c r="N52" s="22"/>
      <c r="P52" s="37">
        <f t="shared" si="12"/>
        <v>10.930639999999999</v>
      </c>
      <c r="Q52" s="37">
        <f t="shared" si="13"/>
        <v>6.1124599999999996</v>
      </c>
      <c r="R52" s="37">
        <f t="shared" si="14"/>
        <v>7.8835799999999994</v>
      </c>
      <c r="S52" s="37">
        <f t="shared" si="15"/>
        <v>1.27332</v>
      </c>
      <c r="T52" s="37">
        <f t="shared" si="10"/>
        <v>26.199999999999996</v>
      </c>
    </row>
    <row r="53" spans="1:20">
      <c r="A53" s="8" t="s">
        <v>95</v>
      </c>
      <c r="B53" s="202">
        <v>26.2</v>
      </c>
      <c r="C53" s="202">
        <v>26.2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10.930639999999999</v>
      </c>
      <c r="J53" s="21">
        <f t="shared" si="6"/>
        <v>6.1124599999999996</v>
      </c>
      <c r="K53" s="21">
        <f t="shared" si="7"/>
        <v>7.8835799999999994</v>
      </c>
      <c r="L53" s="21">
        <f t="shared" si="8"/>
        <v>1.27332</v>
      </c>
      <c r="M53" s="157">
        <f t="shared" si="9"/>
        <v>26.199999999999996</v>
      </c>
      <c r="N53" s="22"/>
      <c r="P53" s="37">
        <f t="shared" si="12"/>
        <v>10.930639999999999</v>
      </c>
      <c r="Q53" s="37">
        <f t="shared" si="13"/>
        <v>6.1124599999999996</v>
      </c>
      <c r="R53" s="37">
        <f t="shared" si="14"/>
        <v>7.8835799999999994</v>
      </c>
      <c r="S53" s="37">
        <f t="shared" si="15"/>
        <v>1.27332</v>
      </c>
      <c r="T53" s="37">
        <f t="shared" si="10"/>
        <v>26.199999999999996</v>
      </c>
    </row>
    <row r="54" spans="1:20">
      <c r="A54" s="8" t="s">
        <v>96</v>
      </c>
      <c r="B54" s="202">
        <v>26.2</v>
      </c>
      <c r="C54" s="202">
        <v>26.2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10.930639999999999</v>
      </c>
      <c r="J54" s="21">
        <f t="shared" si="6"/>
        <v>6.1124599999999996</v>
      </c>
      <c r="K54" s="21">
        <f t="shared" si="7"/>
        <v>7.8835799999999994</v>
      </c>
      <c r="L54" s="21">
        <f t="shared" si="8"/>
        <v>1.27332</v>
      </c>
      <c r="M54" s="157">
        <f t="shared" si="9"/>
        <v>26.199999999999996</v>
      </c>
      <c r="N54" s="22"/>
      <c r="P54" s="37">
        <f t="shared" si="12"/>
        <v>10.930639999999999</v>
      </c>
      <c r="Q54" s="37">
        <f t="shared" si="13"/>
        <v>6.1124599999999996</v>
      </c>
      <c r="R54" s="37">
        <f t="shared" si="14"/>
        <v>7.8835799999999994</v>
      </c>
      <c r="S54" s="37">
        <f t="shared" si="15"/>
        <v>1.27332</v>
      </c>
      <c r="T54" s="37">
        <f t="shared" si="10"/>
        <v>26.199999999999996</v>
      </c>
    </row>
    <row r="55" spans="1:20">
      <c r="A55" s="8" t="s">
        <v>97</v>
      </c>
      <c r="B55" s="202">
        <v>26.2</v>
      </c>
      <c r="C55" s="202">
        <v>26.2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10.930639999999999</v>
      </c>
      <c r="J55" s="21">
        <f t="shared" si="6"/>
        <v>6.1124599999999996</v>
      </c>
      <c r="K55" s="21">
        <f t="shared" si="7"/>
        <v>7.8835799999999994</v>
      </c>
      <c r="L55" s="21">
        <f t="shared" si="8"/>
        <v>1.27332</v>
      </c>
      <c r="M55" s="157">
        <f t="shared" si="9"/>
        <v>26.199999999999996</v>
      </c>
      <c r="N55" s="22"/>
      <c r="P55" s="37">
        <f t="shared" si="12"/>
        <v>10.930639999999999</v>
      </c>
      <c r="Q55" s="37">
        <f t="shared" si="13"/>
        <v>6.1124599999999996</v>
      </c>
      <c r="R55" s="37">
        <f t="shared" si="14"/>
        <v>7.8835799999999994</v>
      </c>
      <c r="S55" s="37">
        <f t="shared" si="15"/>
        <v>1.27332</v>
      </c>
      <c r="T55" s="37">
        <f t="shared" si="10"/>
        <v>26.199999999999996</v>
      </c>
    </row>
    <row r="56" spans="1:20">
      <c r="A56" s="8" t="s">
        <v>98</v>
      </c>
      <c r="B56" s="202">
        <v>26.2</v>
      </c>
      <c r="C56" s="202">
        <v>26.2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10.930639999999999</v>
      </c>
      <c r="J56" s="21">
        <f t="shared" si="6"/>
        <v>6.1124599999999996</v>
      </c>
      <c r="K56" s="21">
        <f t="shared" si="7"/>
        <v>7.8835799999999994</v>
      </c>
      <c r="L56" s="21">
        <f t="shared" si="8"/>
        <v>1.27332</v>
      </c>
      <c r="M56" s="157">
        <f t="shared" si="9"/>
        <v>26.199999999999996</v>
      </c>
      <c r="N56" s="22"/>
      <c r="P56" s="37">
        <f t="shared" si="12"/>
        <v>10.930639999999999</v>
      </c>
      <c r="Q56" s="37">
        <f t="shared" si="13"/>
        <v>6.1124599999999996</v>
      </c>
      <c r="R56" s="37">
        <f t="shared" si="14"/>
        <v>7.8835799999999994</v>
      </c>
      <c r="S56" s="37">
        <f t="shared" si="15"/>
        <v>1.27332</v>
      </c>
      <c r="T56" s="37">
        <f t="shared" si="10"/>
        <v>26.199999999999996</v>
      </c>
    </row>
    <row r="57" spans="1:20">
      <c r="A57" s="8" t="s">
        <v>99</v>
      </c>
      <c r="B57" s="202">
        <v>26.2</v>
      </c>
      <c r="C57" s="202">
        <v>26.2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10.930639999999999</v>
      </c>
      <c r="J57" s="21">
        <f t="shared" si="6"/>
        <v>6.1124599999999996</v>
      </c>
      <c r="K57" s="21">
        <f t="shared" si="7"/>
        <v>7.8835799999999994</v>
      </c>
      <c r="L57" s="21">
        <f t="shared" si="8"/>
        <v>1.27332</v>
      </c>
      <c r="M57" s="157">
        <f t="shared" si="9"/>
        <v>26.199999999999996</v>
      </c>
      <c r="N57" s="22"/>
      <c r="P57" s="37">
        <f t="shared" si="12"/>
        <v>10.930639999999999</v>
      </c>
      <c r="Q57" s="37">
        <f t="shared" si="13"/>
        <v>6.1124599999999996</v>
      </c>
      <c r="R57" s="37">
        <f t="shared" si="14"/>
        <v>7.8835799999999994</v>
      </c>
      <c r="S57" s="37">
        <f t="shared" si="15"/>
        <v>1.27332</v>
      </c>
      <c r="T57" s="37">
        <f t="shared" si="10"/>
        <v>26.199999999999996</v>
      </c>
    </row>
    <row r="58" spans="1:20">
      <c r="A58" s="8" t="s">
        <v>100</v>
      </c>
      <c r="B58" s="202">
        <v>26.2</v>
      </c>
      <c r="C58" s="202">
        <v>26.2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10.930639999999999</v>
      </c>
      <c r="J58" s="21">
        <f t="shared" si="6"/>
        <v>6.1124599999999996</v>
      </c>
      <c r="K58" s="21">
        <f t="shared" si="7"/>
        <v>7.8835799999999994</v>
      </c>
      <c r="L58" s="21">
        <f t="shared" si="8"/>
        <v>1.27332</v>
      </c>
      <c r="M58" s="157">
        <f t="shared" si="9"/>
        <v>26.199999999999996</v>
      </c>
      <c r="N58" s="22"/>
      <c r="P58" s="37">
        <f t="shared" si="12"/>
        <v>10.930639999999999</v>
      </c>
      <c r="Q58" s="37">
        <f t="shared" si="13"/>
        <v>6.1124599999999996</v>
      </c>
      <c r="R58" s="37">
        <f t="shared" si="14"/>
        <v>7.8835799999999994</v>
      </c>
      <c r="S58" s="37">
        <f t="shared" si="15"/>
        <v>1.27332</v>
      </c>
      <c r="T58" s="37">
        <f t="shared" si="10"/>
        <v>26.199999999999996</v>
      </c>
    </row>
    <row r="59" spans="1:20">
      <c r="A59" s="8" t="s">
        <v>101</v>
      </c>
      <c r="B59" s="202">
        <v>26.2</v>
      </c>
      <c r="C59" s="202">
        <v>26.2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10.930639999999999</v>
      </c>
      <c r="J59" s="21">
        <f t="shared" si="6"/>
        <v>6.1124599999999996</v>
      </c>
      <c r="K59" s="21">
        <f t="shared" si="7"/>
        <v>7.8835799999999994</v>
      </c>
      <c r="L59" s="21">
        <f t="shared" si="8"/>
        <v>1.27332</v>
      </c>
      <c r="M59" s="157">
        <f t="shared" si="9"/>
        <v>26.199999999999996</v>
      </c>
      <c r="N59" s="22"/>
      <c r="P59" s="37">
        <f t="shared" si="12"/>
        <v>10.930639999999999</v>
      </c>
      <c r="Q59" s="37">
        <f t="shared" si="13"/>
        <v>6.1124599999999996</v>
      </c>
      <c r="R59" s="37">
        <f t="shared" si="14"/>
        <v>7.8835799999999994</v>
      </c>
      <c r="S59" s="37">
        <f t="shared" si="15"/>
        <v>1.27332</v>
      </c>
      <c r="T59" s="37">
        <f t="shared" si="10"/>
        <v>26.199999999999996</v>
      </c>
    </row>
    <row r="60" spans="1:20">
      <c r="A60" s="8" t="s">
        <v>102</v>
      </c>
      <c r="B60" s="202">
        <v>26.2</v>
      </c>
      <c r="C60" s="202">
        <v>22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9.1783999999999999</v>
      </c>
      <c r="J60" s="21">
        <f t="shared" si="6"/>
        <v>5.1326000000000001</v>
      </c>
      <c r="K60" s="21">
        <f t="shared" si="7"/>
        <v>6.6198000000000006</v>
      </c>
      <c r="L60" s="21">
        <f t="shared" si="8"/>
        <v>1.0691999999999999</v>
      </c>
      <c r="M60" s="157">
        <f t="shared" si="9"/>
        <v>22</v>
      </c>
      <c r="N60" s="22"/>
      <c r="P60" s="37">
        <f t="shared" si="12"/>
        <v>9.1783999999999999</v>
      </c>
      <c r="Q60" s="37">
        <f t="shared" si="13"/>
        <v>5.1326000000000001</v>
      </c>
      <c r="R60" s="37">
        <f t="shared" si="14"/>
        <v>6.6198000000000006</v>
      </c>
      <c r="S60" s="37">
        <f t="shared" si="15"/>
        <v>1.0691999999999999</v>
      </c>
      <c r="T60" s="37">
        <f t="shared" si="10"/>
        <v>22</v>
      </c>
    </row>
    <row r="61" spans="1:20">
      <c r="A61" s="8" t="s">
        <v>103</v>
      </c>
      <c r="B61" s="202">
        <v>22</v>
      </c>
      <c r="C61" s="202">
        <v>22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9.1783999999999999</v>
      </c>
      <c r="J61" s="21">
        <f t="shared" si="6"/>
        <v>5.1326000000000001</v>
      </c>
      <c r="K61" s="21">
        <f t="shared" si="7"/>
        <v>6.6198000000000006</v>
      </c>
      <c r="L61" s="21">
        <f t="shared" si="8"/>
        <v>1.0691999999999999</v>
      </c>
      <c r="M61" s="157">
        <f t="shared" si="9"/>
        <v>22</v>
      </c>
      <c r="N61" s="22"/>
      <c r="P61" s="37">
        <f t="shared" si="12"/>
        <v>9.1783999999999999</v>
      </c>
      <c r="Q61" s="37">
        <f t="shared" si="13"/>
        <v>5.1326000000000001</v>
      </c>
      <c r="R61" s="37">
        <f t="shared" si="14"/>
        <v>6.6198000000000006</v>
      </c>
      <c r="S61" s="37">
        <f t="shared" si="15"/>
        <v>1.0691999999999999</v>
      </c>
      <c r="T61" s="37">
        <f t="shared" si="10"/>
        <v>22</v>
      </c>
    </row>
    <row r="62" spans="1:20">
      <c r="A62" s="8" t="s">
        <v>104</v>
      </c>
      <c r="B62" s="202">
        <v>22</v>
      </c>
      <c r="C62" s="202">
        <v>22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9.1783999999999999</v>
      </c>
      <c r="J62" s="21">
        <f t="shared" si="6"/>
        <v>5.1326000000000001</v>
      </c>
      <c r="K62" s="21">
        <f t="shared" si="7"/>
        <v>6.6198000000000006</v>
      </c>
      <c r="L62" s="21">
        <f t="shared" si="8"/>
        <v>1.0691999999999999</v>
      </c>
      <c r="M62" s="157">
        <f t="shared" si="9"/>
        <v>22</v>
      </c>
      <c r="N62" s="22"/>
      <c r="P62" s="37">
        <f t="shared" si="12"/>
        <v>9.1783999999999999</v>
      </c>
      <c r="Q62" s="37">
        <f t="shared" si="13"/>
        <v>5.1326000000000001</v>
      </c>
      <c r="R62" s="37">
        <f t="shared" si="14"/>
        <v>6.6198000000000006</v>
      </c>
      <c r="S62" s="37">
        <f t="shared" si="15"/>
        <v>1.0691999999999999</v>
      </c>
      <c r="T62" s="37">
        <f t="shared" si="10"/>
        <v>22</v>
      </c>
    </row>
    <row r="63" spans="1:20">
      <c r="A63" s="8" t="s">
        <v>105</v>
      </c>
      <c r="B63" s="202">
        <v>22</v>
      </c>
      <c r="C63" s="202">
        <v>22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9.1783999999999999</v>
      </c>
      <c r="J63" s="21">
        <f t="shared" si="6"/>
        <v>5.1326000000000001</v>
      </c>
      <c r="K63" s="21">
        <f t="shared" si="7"/>
        <v>6.6198000000000006</v>
      </c>
      <c r="L63" s="21">
        <f t="shared" si="8"/>
        <v>1.0691999999999999</v>
      </c>
      <c r="M63" s="157">
        <f t="shared" si="9"/>
        <v>22</v>
      </c>
      <c r="N63" s="22"/>
      <c r="P63" s="37">
        <f t="shared" si="12"/>
        <v>9.1783999999999999</v>
      </c>
      <c r="Q63" s="37">
        <f t="shared" si="13"/>
        <v>5.1326000000000001</v>
      </c>
      <c r="R63" s="37">
        <f t="shared" si="14"/>
        <v>6.6198000000000006</v>
      </c>
      <c r="S63" s="37">
        <f t="shared" si="15"/>
        <v>1.0691999999999999</v>
      </c>
      <c r="T63" s="37">
        <f t="shared" si="10"/>
        <v>22</v>
      </c>
    </row>
    <row r="64" spans="1:20">
      <c r="A64" s="8" t="s">
        <v>106</v>
      </c>
      <c r="B64" s="202">
        <v>22</v>
      </c>
      <c r="C64" s="202">
        <v>22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9.1783999999999999</v>
      </c>
      <c r="J64" s="21">
        <f t="shared" si="6"/>
        <v>5.1326000000000001</v>
      </c>
      <c r="K64" s="21">
        <f t="shared" si="7"/>
        <v>6.6198000000000006</v>
      </c>
      <c r="L64" s="21">
        <f t="shared" si="8"/>
        <v>1.0691999999999999</v>
      </c>
      <c r="M64" s="157">
        <f t="shared" si="9"/>
        <v>22</v>
      </c>
      <c r="N64" s="22"/>
      <c r="P64" s="37">
        <f t="shared" si="12"/>
        <v>9.1783999999999999</v>
      </c>
      <c r="Q64" s="37">
        <f t="shared" si="13"/>
        <v>5.1326000000000001</v>
      </c>
      <c r="R64" s="37">
        <f t="shared" si="14"/>
        <v>6.6198000000000006</v>
      </c>
      <c r="S64" s="37">
        <f t="shared" si="15"/>
        <v>1.0691999999999999</v>
      </c>
      <c r="T64" s="37">
        <f t="shared" si="10"/>
        <v>22</v>
      </c>
    </row>
    <row r="65" spans="1:20">
      <c r="A65" s="8" t="s">
        <v>107</v>
      </c>
      <c r="B65" s="202">
        <v>22</v>
      </c>
      <c r="C65" s="202">
        <v>22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9.1783999999999999</v>
      </c>
      <c r="J65" s="21">
        <f t="shared" si="6"/>
        <v>5.1326000000000001</v>
      </c>
      <c r="K65" s="21">
        <f t="shared" si="7"/>
        <v>6.6198000000000006</v>
      </c>
      <c r="L65" s="21">
        <f t="shared" si="8"/>
        <v>1.0691999999999999</v>
      </c>
      <c r="M65" s="157">
        <f t="shared" si="9"/>
        <v>22</v>
      </c>
      <c r="N65" s="22"/>
      <c r="P65" s="37">
        <f t="shared" si="12"/>
        <v>9.1783999999999999</v>
      </c>
      <c r="Q65" s="37">
        <f t="shared" si="13"/>
        <v>5.1326000000000001</v>
      </c>
      <c r="R65" s="37">
        <f t="shared" si="14"/>
        <v>6.6198000000000006</v>
      </c>
      <c r="S65" s="37">
        <f t="shared" si="15"/>
        <v>1.0691999999999999</v>
      </c>
      <c r="T65" s="37">
        <f t="shared" si="10"/>
        <v>22</v>
      </c>
    </row>
    <row r="66" spans="1:20">
      <c r="A66" s="8" t="s">
        <v>108</v>
      </c>
      <c r="B66" s="202">
        <v>22</v>
      </c>
      <c r="C66" s="202">
        <v>22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9.1783999999999999</v>
      </c>
      <c r="J66" s="21">
        <f t="shared" si="6"/>
        <v>5.1326000000000001</v>
      </c>
      <c r="K66" s="21">
        <f t="shared" si="7"/>
        <v>6.6198000000000006</v>
      </c>
      <c r="L66" s="21">
        <f t="shared" si="8"/>
        <v>1.0691999999999999</v>
      </c>
      <c r="M66" s="157">
        <f t="shared" si="9"/>
        <v>22</v>
      </c>
      <c r="N66" s="22"/>
      <c r="P66" s="37">
        <f t="shared" si="12"/>
        <v>9.1783999999999999</v>
      </c>
      <c r="Q66" s="37">
        <f t="shared" si="13"/>
        <v>5.1326000000000001</v>
      </c>
      <c r="R66" s="37">
        <f t="shared" si="14"/>
        <v>6.6198000000000006</v>
      </c>
      <c r="S66" s="37">
        <f t="shared" si="15"/>
        <v>1.0691999999999999</v>
      </c>
      <c r="T66" s="37">
        <f t="shared" si="10"/>
        <v>22</v>
      </c>
    </row>
    <row r="67" spans="1:20">
      <c r="A67" s="8" t="s">
        <v>109</v>
      </c>
      <c r="B67" s="202">
        <v>22</v>
      </c>
      <c r="C67" s="202">
        <v>22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9.1783999999999999</v>
      </c>
      <c r="J67" s="21">
        <f t="shared" si="6"/>
        <v>5.1326000000000001</v>
      </c>
      <c r="K67" s="21">
        <f t="shared" si="7"/>
        <v>6.6198000000000006</v>
      </c>
      <c r="L67" s="21">
        <f t="shared" si="8"/>
        <v>1.0691999999999999</v>
      </c>
      <c r="M67" s="157">
        <f t="shared" si="9"/>
        <v>22</v>
      </c>
      <c r="N67" s="22"/>
      <c r="P67" s="37">
        <f t="shared" ref="P67:P98" si="17">I67</f>
        <v>9.1783999999999999</v>
      </c>
      <c r="Q67" s="37">
        <f t="shared" ref="Q67:Q98" si="18">J67</f>
        <v>5.1326000000000001</v>
      </c>
      <c r="R67" s="37">
        <f t="shared" ref="R67:R98" si="19">K67</f>
        <v>6.6198000000000006</v>
      </c>
      <c r="S67" s="37">
        <f t="shared" ref="S67:S98" si="20">L67</f>
        <v>1.0691999999999999</v>
      </c>
      <c r="T67" s="37">
        <f t="shared" si="10"/>
        <v>22</v>
      </c>
    </row>
    <row r="68" spans="1:20">
      <c r="A68" s="8" t="s">
        <v>110</v>
      </c>
      <c r="B68" s="202">
        <v>22</v>
      </c>
      <c r="C68" s="202">
        <v>22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9.1783999999999999</v>
      </c>
      <c r="J68" s="21">
        <f t="shared" ref="J68:J98" si="22">C68*E68/100</f>
        <v>5.1326000000000001</v>
      </c>
      <c r="K68" s="21">
        <f t="shared" ref="K68:K98" si="23">C68*F68/100</f>
        <v>6.6198000000000006</v>
      </c>
      <c r="L68" s="21">
        <f t="shared" ref="L68:L98" si="24">C68*G68/100</f>
        <v>1.0691999999999999</v>
      </c>
      <c r="M68" s="157">
        <f t="shared" ref="M68:M98" si="25">SUM(I68:L68)</f>
        <v>22</v>
      </c>
      <c r="N68" s="22"/>
      <c r="P68" s="37">
        <f t="shared" si="17"/>
        <v>9.1783999999999999</v>
      </c>
      <c r="Q68" s="37">
        <f t="shared" si="18"/>
        <v>5.1326000000000001</v>
      </c>
      <c r="R68" s="37">
        <f t="shared" si="19"/>
        <v>6.6198000000000006</v>
      </c>
      <c r="S68" s="37">
        <f t="shared" si="20"/>
        <v>1.0691999999999999</v>
      </c>
      <c r="T68" s="37">
        <f t="shared" ref="T68:T99" si="26">SUM(P68:S68)</f>
        <v>22</v>
      </c>
    </row>
    <row r="69" spans="1:20">
      <c r="A69" s="8" t="s">
        <v>111</v>
      </c>
      <c r="B69" s="202">
        <v>16</v>
      </c>
      <c r="C69" s="202">
        <v>16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6.6752000000000002</v>
      </c>
      <c r="J69" s="21">
        <f t="shared" si="22"/>
        <v>3.7327999999999997</v>
      </c>
      <c r="K69" s="21">
        <f t="shared" si="23"/>
        <v>4.8144</v>
      </c>
      <c r="L69" s="21">
        <f t="shared" si="24"/>
        <v>0.77760000000000007</v>
      </c>
      <c r="M69" s="157">
        <f t="shared" si="25"/>
        <v>16</v>
      </c>
      <c r="N69" s="22"/>
      <c r="P69" s="37">
        <f t="shared" si="17"/>
        <v>6.6752000000000002</v>
      </c>
      <c r="Q69" s="37">
        <f t="shared" si="18"/>
        <v>3.7327999999999997</v>
      </c>
      <c r="R69" s="37">
        <f t="shared" si="19"/>
        <v>4.8144</v>
      </c>
      <c r="S69" s="37">
        <f t="shared" si="20"/>
        <v>0.77760000000000007</v>
      </c>
      <c r="T69" s="37">
        <f t="shared" si="26"/>
        <v>16</v>
      </c>
    </row>
    <row r="70" spans="1:20">
      <c r="A70" s="8" t="s">
        <v>112</v>
      </c>
      <c r="B70" s="202">
        <v>16</v>
      </c>
      <c r="C70" s="202">
        <v>16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6.6752000000000002</v>
      </c>
      <c r="J70" s="21">
        <f t="shared" si="22"/>
        <v>3.7327999999999997</v>
      </c>
      <c r="K70" s="21">
        <f t="shared" si="23"/>
        <v>4.8144</v>
      </c>
      <c r="L70" s="21">
        <f t="shared" si="24"/>
        <v>0.77760000000000007</v>
      </c>
      <c r="M70" s="157">
        <f t="shared" si="25"/>
        <v>16</v>
      </c>
      <c r="N70" s="22"/>
      <c r="P70" s="37">
        <f t="shared" si="17"/>
        <v>6.6752000000000002</v>
      </c>
      <c r="Q70" s="37">
        <f t="shared" si="18"/>
        <v>3.7327999999999997</v>
      </c>
      <c r="R70" s="37">
        <f t="shared" si="19"/>
        <v>4.8144</v>
      </c>
      <c r="S70" s="37">
        <f t="shared" si="20"/>
        <v>0.77760000000000007</v>
      </c>
      <c r="T70" s="37">
        <f t="shared" si="26"/>
        <v>16</v>
      </c>
    </row>
    <row r="71" spans="1:20">
      <c r="A71" s="8" t="s">
        <v>113</v>
      </c>
      <c r="B71" s="202">
        <v>16</v>
      </c>
      <c r="C71" s="202">
        <v>16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6.6752000000000002</v>
      </c>
      <c r="J71" s="21">
        <f t="shared" si="22"/>
        <v>3.7327999999999997</v>
      </c>
      <c r="K71" s="21">
        <f t="shared" si="23"/>
        <v>4.8144</v>
      </c>
      <c r="L71" s="21">
        <f t="shared" si="24"/>
        <v>0.77760000000000007</v>
      </c>
      <c r="M71" s="157">
        <f t="shared" si="25"/>
        <v>16</v>
      </c>
      <c r="N71" s="22"/>
      <c r="P71" s="37">
        <f t="shared" si="17"/>
        <v>6.6752000000000002</v>
      </c>
      <c r="Q71" s="37">
        <f t="shared" si="18"/>
        <v>3.7327999999999997</v>
      </c>
      <c r="R71" s="37">
        <f t="shared" si="19"/>
        <v>4.8144</v>
      </c>
      <c r="S71" s="37">
        <f t="shared" si="20"/>
        <v>0.77760000000000007</v>
      </c>
      <c r="T71" s="37">
        <f t="shared" si="26"/>
        <v>16</v>
      </c>
    </row>
    <row r="72" spans="1:20">
      <c r="A72" s="8" t="s">
        <v>114</v>
      </c>
      <c r="B72" s="202">
        <v>16</v>
      </c>
      <c r="C72" s="202">
        <v>16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6.6752000000000002</v>
      </c>
      <c r="J72" s="21">
        <f t="shared" si="22"/>
        <v>3.7327999999999997</v>
      </c>
      <c r="K72" s="21">
        <f t="shared" si="23"/>
        <v>4.8144</v>
      </c>
      <c r="L72" s="21">
        <f t="shared" si="24"/>
        <v>0.77760000000000007</v>
      </c>
      <c r="M72" s="157">
        <f t="shared" si="25"/>
        <v>16</v>
      </c>
      <c r="N72" s="22"/>
      <c r="P72" s="37">
        <f t="shared" si="17"/>
        <v>6.6752000000000002</v>
      </c>
      <c r="Q72" s="37">
        <f t="shared" si="18"/>
        <v>3.7327999999999997</v>
      </c>
      <c r="R72" s="37">
        <f t="shared" si="19"/>
        <v>4.8144</v>
      </c>
      <c r="S72" s="37">
        <f t="shared" si="20"/>
        <v>0.77760000000000007</v>
      </c>
      <c r="T72" s="37">
        <f t="shared" si="26"/>
        <v>16</v>
      </c>
    </row>
    <row r="73" spans="1:20">
      <c r="A73" s="8" t="s">
        <v>115</v>
      </c>
      <c r="B73" s="202">
        <v>16</v>
      </c>
      <c r="C73" s="202">
        <v>16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6.6752000000000002</v>
      </c>
      <c r="J73" s="21">
        <f t="shared" si="22"/>
        <v>3.7327999999999997</v>
      </c>
      <c r="K73" s="21">
        <f t="shared" si="23"/>
        <v>4.8144</v>
      </c>
      <c r="L73" s="21">
        <f t="shared" si="24"/>
        <v>0.77760000000000007</v>
      </c>
      <c r="M73" s="157">
        <f t="shared" si="25"/>
        <v>16</v>
      </c>
      <c r="N73" s="22"/>
      <c r="P73" s="37">
        <f t="shared" si="17"/>
        <v>6.6752000000000002</v>
      </c>
      <c r="Q73" s="37">
        <f t="shared" si="18"/>
        <v>3.7327999999999997</v>
      </c>
      <c r="R73" s="37">
        <f t="shared" si="19"/>
        <v>4.8144</v>
      </c>
      <c r="S73" s="37">
        <f t="shared" si="20"/>
        <v>0.77760000000000007</v>
      </c>
      <c r="T73" s="37">
        <f t="shared" si="26"/>
        <v>16</v>
      </c>
    </row>
    <row r="74" spans="1:20">
      <c r="A74" s="8" t="s">
        <v>116</v>
      </c>
      <c r="B74" s="202">
        <v>16</v>
      </c>
      <c r="C74" s="202">
        <v>15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6.2579999999999991</v>
      </c>
      <c r="J74" s="21">
        <f t="shared" si="22"/>
        <v>3.4994999999999998</v>
      </c>
      <c r="K74" s="21">
        <f t="shared" si="23"/>
        <v>4.5135000000000005</v>
      </c>
      <c r="L74" s="21">
        <f t="shared" si="24"/>
        <v>0.72900000000000009</v>
      </c>
      <c r="M74" s="157">
        <f t="shared" si="25"/>
        <v>15</v>
      </c>
      <c r="N74" s="22"/>
      <c r="P74" s="37">
        <f t="shared" si="17"/>
        <v>6.2579999999999991</v>
      </c>
      <c r="Q74" s="37">
        <f t="shared" si="18"/>
        <v>3.4994999999999998</v>
      </c>
      <c r="R74" s="37">
        <f t="shared" si="19"/>
        <v>4.5135000000000005</v>
      </c>
      <c r="S74" s="37">
        <f t="shared" si="20"/>
        <v>0.72900000000000009</v>
      </c>
      <c r="T74" s="37">
        <f t="shared" si="26"/>
        <v>15</v>
      </c>
    </row>
    <row r="75" spans="1:20">
      <c r="A75" s="8" t="s">
        <v>117</v>
      </c>
      <c r="B75" s="202">
        <v>15</v>
      </c>
      <c r="C75" s="202">
        <v>15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6.2579999999999991</v>
      </c>
      <c r="J75" s="21">
        <f t="shared" si="22"/>
        <v>3.4994999999999998</v>
      </c>
      <c r="K75" s="21">
        <f t="shared" si="23"/>
        <v>4.5135000000000005</v>
      </c>
      <c r="L75" s="21">
        <f t="shared" si="24"/>
        <v>0.72900000000000009</v>
      </c>
      <c r="M75" s="157">
        <f t="shared" si="25"/>
        <v>15</v>
      </c>
      <c r="N75" s="22"/>
      <c r="P75" s="37">
        <f t="shared" si="17"/>
        <v>6.2579999999999991</v>
      </c>
      <c r="Q75" s="37">
        <f t="shared" si="18"/>
        <v>3.4994999999999998</v>
      </c>
      <c r="R75" s="37">
        <f t="shared" si="19"/>
        <v>4.5135000000000005</v>
      </c>
      <c r="S75" s="37">
        <f t="shared" si="20"/>
        <v>0.72900000000000009</v>
      </c>
      <c r="T75" s="37">
        <f t="shared" si="26"/>
        <v>15</v>
      </c>
    </row>
    <row r="76" spans="1:20">
      <c r="A76" s="8" t="s">
        <v>118</v>
      </c>
      <c r="B76" s="202">
        <v>13</v>
      </c>
      <c r="C76" s="202">
        <v>13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5.4236000000000004</v>
      </c>
      <c r="J76" s="21">
        <f t="shared" si="22"/>
        <v>3.0328999999999997</v>
      </c>
      <c r="K76" s="21">
        <f t="shared" si="23"/>
        <v>3.9117000000000002</v>
      </c>
      <c r="L76" s="21">
        <f t="shared" si="24"/>
        <v>0.63180000000000003</v>
      </c>
      <c r="M76" s="157">
        <f t="shared" si="25"/>
        <v>13</v>
      </c>
      <c r="N76" s="22"/>
      <c r="P76" s="37">
        <f t="shared" si="17"/>
        <v>5.4236000000000004</v>
      </c>
      <c r="Q76" s="37">
        <f t="shared" si="18"/>
        <v>3.0328999999999997</v>
      </c>
      <c r="R76" s="37">
        <f t="shared" si="19"/>
        <v>3.9117000000000002</v>
      </c>
      <c r="S76" s="37">
        <f t="shared" si="20"/>
        <v>0.63180000000000003</v>
      </c>
      <c r="T76" s="37">
        <f t="shared" si="26"/>
        <v>13</v>
      </c>
    </row>
    <row r="77" spans="1:20">
      <c r="A77" s="8" t="s">
        <v>119</v>
      </c>
      <c r="B77" s="202">
        <v>13</v>
      </c>
      <c r="C77" s="202">
        <v>13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5.4236000000000004</v>
      </c>
      <c r="J77" s="21">
        <f t="shared" si="22"/>
        <v>3.0328999999999997</v>
      </c>
      <c r="K77" s="21">
        <f t="shared" si="23"/>
        <v>3.9117000000000002</v>
      </c>
      <c r="L77" s="21">
        <f t="shared" si="24"/>
        <v>0.63180000000000003</v>
      </c>
      <c r="M77" s="157">
        <f t="shared" si="25"/>
        <v>13</v>
      </c>
      <c r="N77" s="22"/>
      <c r="P77" s="37">
        <f t="shared" si="17"/>
        <v>5.4236000000000004</v>
      </c>
      <c r="Q77" s="37">
        <f t="shared" si="18"/>
        <v>3.0328999999999997</v>
      </c>
      <c r="R77" s="37">
        <f t="shared" si="19"/>
        <v>3.9117000000000002</v>
      </c>
      <c r="S77" s="37">
        <f t="shared" si="20"/>
        <v>0.63180000000000003</v>
      </c>
      <c r="T77" s="37">
        <f t="shared" si="26"/>
        <v>13</v>
      </c>
    </row>
    <row r="78" spans="1:20">
      <c r="A78" s="8" t="s">
        <v>120</v>
      </c>
      <c r="B78" s="202">
        <v>13</v>
      </c>
      <c r="C78" s="202">
        <v>13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5.4236000000000004</v>
      </c>
      <c r="J78" s="21">
        <f t="shared" si="22"/>
        <v>3.0328999999999997</v>
      </c>
      <c r="K78" s="21">
        <f t="shared" si="23"/>
        <v>3.9117000000000002</v>
      </c>
      <c r="L78" s="21">
        <f t="shared" si="24"/>
        <v>0.63180000000000003</v>
      </c>
      <c r="M78" s="157">
        <f t="shared" si="25"/>
        <v>13</v>
      </c>
      <c r="N78" s="22"/>
      <c r="P78" s="37">
        <f t="shared" si="17"/>
        <v>5.4236000000000004</v>
      </c>
      <c r="Q78" s="37">
        <f t="shared" si="18"/>
        <v>3.0328999999999997</v>
      </c>
      <c r="R78" s="37">
        <f t="shared" si="19"/>
        <v>3.9117000000000002</v>
      </c>
      <c r="S78" s="37">
        <f t="shared" si="20"/>
        <v>0.63180000000000003</v>
      </c>
      <c r="T78" s="37">
        <f t="shared" si="26"/>
        <v>13</v>
      </c>
    </row>
    <row r="79" spans="1:20">
      <c r="A79" s="8" t="s">
        <v>121</v>
      </c>
      <c r="B79" s="202">
        <v>13</v>
      </c>
      <c r="C79" s="202">
        <v>13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5.4236000000000004</v>
      </c>
      <c r="J79" s="21">
        <f t="shared" si="22"/>
        <v>3.0328999999999997</v>
      </c>
      <c r="K79" s="21">
        <f t="shared" si="23"/>
        <v>3.9117000000000002</v>
      </c>
      <c r="L79" s="21">
        <f t="shared" si="24"/>
        <v>0.63180000000000003</v>
      </c>
      <c r="M79" s="157">
        <f t="shared" si="25"/>
        <v>13</v>
      </c>
      <c r="N79" s="22"/>
      <c r="P79" s="37">
        <f t="shared" si="17"/>
        <v>5.4236000000000004</v>
      </c>
      <c r="Q79" s="37">
        <f t="shared" si="18"/>
        <v>3.0328999999999997</v>
      </c>
      <c r="R79" s="37">
        <f t="shared" si="19"/>
        <v>3.9117000000000002</v>
      </c>
      <c r="S79" s="37">
        <f t="shared" si="20"/>
        <v>0.63180000000000003</v>
      </c>
      <c r="T79" s="37">
        <f t="shared" si="26"/>
        <v>13</v>
      </c>
    </row>
    <row r="80" spans="1:20">
      <c r="A80" s="8" t="s">
        <v>122</v>
      </c>
      <c r="B80" s="202">
        <v>13</v>
      </c>
      <c r="C80" s="202">
        <v>13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5.4236000000000004</v>
      </c>
      <c r="J80" s="21">
        <f t="shared" si="22"/>
        <v>3.0328999999999997</v>
      </c>
      <c r="K80" s="21">
        <f t="shared" si="23"/>
        <v>3.9117000000000002</v>
      </c>
      <c r="L80" s="21">
        <f t="shared" si="24"/>
        <v>0.63180000000000003</v>
      </c>
      <c r="M80" s="157">
        <f t="shared" si="25"/>
        <v>13</v>
      </c>
      <c r="N80" s="22"/>
      <c r="P80" s="37">
        <f t="shared" si="17"/>
        <v>5.4236000000000004</v>
      </c>
      <c r="Q80" s="37">
        <f t="shared" si="18"/>
        <v>3.0328999999999997</v>
      </c>
      <c r="R80" s="37">
        <f t="shared" si="19"/>
        <v>3.9117000000000002</v>
      </c>
      <c r="S80" s="37">
        <f t="shared" si="20"/>
        <v>0.63180000000000003</v>
      </c>
      <c r="T80" s="37">
        <f t="shared" si="26"/>
        <v>13</v>
      </c>
    </row>
    <row r="81" spans="1:20">
      <c r="A81" s="8" t="s">
        <v>123</v>
      </c>
      <c r="B81" s="202">
        <v>13</v>
      </c>
      <c r="C81" s="202">
        <v>13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5.4236000000000004</v>
      </c>
      <c r="J81" s="21">
        <f t="shared" si="22"/>
        <v>3.0328999999999997</v>
      </c>
      <c r="K81" s="21">
        <f t="shared" si="23"/>
        <v>3.9117000000000002</v>
      </c>
      <c r="L81" s="21">
        <f t="shared" si="24"/>
        <v>0.63180000000000003</v>
      </c>
      <c r="M81" s="157">
        <f t="shared" si="25"/>
        <v>13</v>
      </c>
      <c r="N81" s="22"/>
      <c r="P81" s="37">
        <f t="shared" si="17"/>
        <v>5.4236000000000004</v>
      </c>
      <c r="Q81" s="37">
        <f t="shared" si="18"/>
        <v>3.0328999999999997</v>
      </c>
      <c r="R81" s="37">
        <f t="shared" si="19"/>
        <v>3.9117000000000002</v>
      </c>
      <c r="S81" s="37">
        <f t="shared" si="20"/>
        <v>0.63180000000000003</v>
      </c>
      <c r="T81" s="37">
        <f t="shared" si="26"/>
        <v>13</v>
      </c>
    </row>
    <row r="82" spans="1:20">
      <c r="A82" s="8" t="s">
        <v>124</v>
      </c>
      <c r="B82" s="202">
        <v>13</v>
      </c>
      <c r="C82" s="202">
        <v>13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5.4236000000000004</v>
      </c>
      <c r="J82" s="21">
        <f t="shared" si="22"/>
        <v>3.0328999999999997</v>
      </c>
      <c r="K82" s="21">
        <f t="shared" si="23"/>
        <v>3.9117000000000002</v>
      </c>
      <c r="L82" s="21">
        <f t="shared" si="24"/>
        <v>0.63180000000000003</v>
      </c>
      <c r="M82" s="157">
        <f t="shared" si="25"/>
        <v>13</v>
      </c>
      <c r="N82" s="22"/>
      <c r="P82" s="37">
        <f t="shared" si="17"/>
        <v>5.4236000000000004</v>
      </c>
      <c r="Q82" s="37">
        <f t="shared" si="18"/>
        <v>3.0328999999999997</v>
      </c>
      <c r="R82" s="37">
        <f t="shared" si="19"/>
        <v>3.9117000000000002</v>
      </c>
      <c r="S82" s="37">
        <f t="shared" si="20"/>
        <v>0.63180000000000003</v>
      </c>
      <c r="T82" s="37">
        <f t="shared" si="26"/>
        <v>13</v>
      </c>
    </row>
    <row r="83" spans="1:20">
      <c r="A83" s="8" t="s">
        <v>125</v>
      </c>
      <c r="B83" s="202">
        <v>13</v>
      </c>
      <c r="C83" s="202">
        <v>13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5.4236000000000004</v>
      </c>
      <c r="J83" s="21">
        <f t="shared" si="22"/>
        <v>3.0328999999999997</v>
      </c>
      <c r="K83" s="21">
        <f t="shared" si="23"/>
        <v>3.9117000000000002</v>
      </c>
      <c r="L83" s="21">
        <f t="shared" si="24"/>
        <v>0.63180000000000003</v>
      </c>
      <c r="M83" s="157">
        <f t="shared" si="25"/>
        <v>13</v>
      </c>
      <c r="N83" s="22"/>
      <c r="P83" s="37">
        <f t="shared" si="17"/>
        <v>5.4236000000000004</v>
      </c>
      <c r="Q83" s="37">
        <f t="shared" si="18"/>
        <v>3.0328999999999997</v>
      </c>
      <c r="R83" s="37">
        <f t="shared" si="19"/>
        <v>3.9117000000000002</v>
      </c>
      <c r="S83" s="37">
        <f t="shared" si="20"/>
        <v>0.63180000000000003</v>
      </c>
      <c r="T83" s="37">
        <f t="shared" si="26"/>
        <v>13</v>
      </c>
    </row>
    <row r="84" spans="1:20">
      <c r="A84" s="8" t="s">
        <v>126</v>
      </c>
      <c r="B84" s="202">
        <v>13</v>
      </c>
      <c r="C84" s="202">
        <v>13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5.4236000000000004</v>
      </c>
      <c r="J84" s="21">
        <f t="shared" si="22"/>
        <v>3.0328999999999997</v>
      </c>
      <c r="K84" s="21">
        <f t="shared" si="23"/>
        <v>3.9117000000000002</v>
      </c>
      <c r="L84" s="21">
        <f t="shared" si="24"/>
        <v>0.63180000000000003</v>
      </c>
      <c r="M84" s="157">
        <f t="shared" si="25"/>
        <v>13</v>
      </c>
      <c r="N84" s="22"/>
      <c r="P84" s="37">
        <f t="shared" si="17"/>
        <v>5.4236000000000004</v>
      </c>
      <c r="Q84" s="37">
        <f t="shared" si="18"/>
        <v>3.0328999999999997</v>
      </c>
      <c r="R84" s="37">
        <f t="shared" si="19"/>
        <v>3.9117000000000002</v>
      </c>
      <c r="S84" s="37">
        <f t="shared" si="20"/>
        <v>0.63180000000000003</v>
      </c>
      <c r="T84" s="37">
        <f t="shared" si="26"/>
        <v>13</v>
      </c>
    </row>
    <row r="85" spans="1:20">
      <c r="A85" s="8" t="s">
        <v>127</v>
      </c>
      <c r="B85" s="202">
        <v>13</v>
      </c>
      <c r="C85" s="202">
        <v>13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5.4236000000000004</v>
      </c>
      <c r="J85" s="21">
        <f t="shared" si="22"/>
        <v>3.0328999999999997</v>
      </c>
      <c r="K85" s="21">
        <f t="shared" si="23"/>
        <v>3.9117000000000002</v>
      </c>
      <c r="L85" s="21">
        <f t="shared" si="24"/>
        <v>0.63180000000000003</v>
      </c>
      <c r="M85" s="157">
        <f t="shared" si="25"/>
        <v>13</v>
      </c>
      <c r="N85" s="22"/>
      <c r="P85" s="37">
        <f t="shared" si="17"/>
        <v>5.4236000000000004</v>
      </c>
      <c r="Q85" s="37">
        <f t="shared" si="18"/>
        <v>3.0328999999999997</v>
      </c>
      <c r="R85" s="37">
        <f t="shared" si="19"/>
        <v>3.9117000000000002</v>
      </c>
      <c r="S85" s="37">
        <f t="shared" si="20"/>
        <v>0.63180000000000003</v>
      </c>
      <c r="T85" s="37">
        <f t="shared" si="26"/>
        <v>13</v>
      </c>
    </row>
    <row r="86" spans="1:20">
      <c r="A86" s="8" t="s">
        <v>128</v>
      </c>
      <c r="B86" s="202">
        <v>13</v>
      </c>
      <c r="C86" s="202">
        <v>13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5.4236000000000004</v>
      </c>
      <c r="J86" s="21">
        <f t="shared" si="22"/>
        <v>3.0328999999999997</v>
      </c>
      <c r="K86" s="21">
        <f t="shared" si="23"/>
        <v>3.9117000000000002</v>
      </c>
      <c r="L86" s="21">
        <f t="shared" si="24"/>
        <v>0.63180000000000003</v>
      </c>
      <c r="M86" s="157">
        <f t="shared" si="25"/>
        <v>13</v>
      </c>
      <c r="N86" s="22"/>
      <c r="P86" s="37">
        <f t="shared" si="17"/>
        <v>5.4236000000000004</v>
      </c>
      <c r="Q86" s="37">
        <f t="shared" si="18"/>
        <v>3.0328999999999997</v>
      </c>
      <c r="R86" s="37">
        <f t="shared" si="19"/>
        <v>3.9117000000000002</v>
      </c>
      <c r="S86" s="37">
        <f t="shared" si="20"/>
        <v>0.63180000000000003</v>
      </c>
      <c r="T86" s="37">
        <f t="shared" si="26"/>
        <v>13</v>
      </c>
    </row>
    <row r="87" spans="1:20">
      <c r="A87" s="8" t="s">
        <v>129</v>
      </c>
      <c r="B87" s="202">
        <v>13</v>
      </c>
      <c r="C87" s="202">
        <v>13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5.4236000000000004</v>
      </c>
      <c r="J87" s="21">
        <f t="shared" si="22"/>
        <v>3.0328999999999997</v>
      </c>
      <c r="K87" s="21">
        <f t="shared" si="23"/>
        <v>3.9117000000000002</v>
      </c>
      <c r="L87" s="21">
        <f t="shared" si="24"/>
        <v>0.63180000000000003</v>
      </c>
      <c r="M87" s="157">
        <f t="shared" si="25"/>
        <v>13</v>
      </c>
      <c r="N87" s="22"/>
      <c r="P87" s="37">
        <f t="shared" si="17"/>
        <v>5.4236000000000004</v>
      </c>
      <c r="Q87" s="37">
        <f t="shared" si="18"/>
        <v>3.0328999999999997</v>
      </c>
      <c r="R87" s="37">
        <f t="shared" si="19"/>
        <v>3.9117000000000002</v>
      </c>
      <c r="S87" s="37">
        <f t="shared" si="20"/>
        <v>0.63180000000000003</v>
      </c>
      <c r="T87" s="37">
        <f t="shared" si="26"/>
        <v>13</v>
      </c>
    </row>
    <row r="88" spans="1:20">
      <c r="A88" s="8" t="s">
        <v>130</v>
      </c>
      <c r="B88" s="202">
        <v>13</v>
      </c>
      <c r="C88" s="202">
        <v>13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5.4236000000000004</v>
      </c>
      <c r="J88" s="21">
        <f t="shared" si="22"/>
        <v>3.0328999999999997</v>
      </c>
      <c r="K88" s="21">
        <f t="shared" si="23"/>
        <v>3.9117000000000002</v>
      </c>
      <c r="L88" s="21">
        <f t="shared" si="24"/>
        <v>0.63180000000000003</v>
      </c>
      <c r="M88" s="157">
        <f t="shared" si="25"/>
        <v>13</v>
      </c>
      <c r="N88" s="22"/>
      <c r="P88" s="37">
        <f t="shared" si="17"/>
        <v>5.4236000000000004</v>
      </c>
      <c r="Q88" s="37">
        <f t="shared" si="18"/>
        <v>3.0328999999999997</v>
      </c>
      <c r="R88" s="37">
        <f t="shared" si="19"/>
        <v>3.9117000000000002</v>
      </c>
      <c r="S88" s="37">
        <f t="shared" si="20"/>
        <v>0.63180000000000003</v>
      </c>
      <c r="T88" s="37">
        <f t="shared" si="26"/>
        <v>13</v>
      </c>
    </row>
    <row r="89" spans="1:20">
      <c r="A89" s="8" t="s">
        <v>131</v>
      </c>
      <c r="B89" s="202">
        <v>13</v>
      </c>
      <c r="C89" s="202">
        <v>13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5.4236000000000004</v>
      </c>
      <c r="J89" s="21">
        <f t="shared" si="22"/>
        <v>3.0328999999999997</v>
      </c>
      <c r="K89" s="21">
        <f t="shared" si="23"/>
        <v>3.9117000000000002</v>
      </c>
      <c r="L89" s="21">
        <f t="shared" si="24"/>
        <v>0.63180000000000003</v>
      </c>
      <c r="M89" s="157">
        <f t="shared" si="25"/>
        <v>13</v>
      </c>
      <c r="N89" s="22"/>
      <c r="P89" s="37">
        <f t="shared" si="17"/>
        <v>5.4236000000000004</v>
      </c>
      <c r="Q89" s="37">
        <f t="shared" si="18"/>
        <v>3.0328999999999997</v>
      </c>
      <c r="R89" s="37">
        <f t="shared" si="19"/>
        <v>3.9117000000000002</v>
      </c>
      <c r="S89" s="37">
        <f t="shared" si="20"/>
        <v>0.63180000000000003</v>
      </c>
      <c r="T89" s="37">
        <f t="shared" si="26"/>
        <v>13</v>
      </c>
    </row>
    <row r="90" spans="1:20">
      <c r="A90" s="8" t="s">
        <v>132</v>
      </c>
      <c r="B90" s="202">
        <v>13</v>
      </c>
      <c r="C90" s="202">
        <v>13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5.4236000000000004</v>
      </c>
      <c r="J90" s="21">
        <f t="shared" si="22"/>
        <v>3.0328999999999997</v>
      </c>
      <c r="K90" s="21">
        <f t="shared" si="23"/>
        <v>3.9117000000000002</v>
      </c>
      <c r="L90" s="21">
        <f t="shared" si="24"/>
        <v>0.63180000000000003</v>
      </c>
      <c r="M90" s="157">
        <f t="shared" si="25"/>
        <v>13</v>
      </c>
      <c r="N90" s="22"/>
      <c r="P90" s="37">
        <f t="shared" si="17"/>
        <v>5.4236000000000004</v>
      </c>
      <c r="Q90" s="37">
        <f t="shared" si="18"/>
        <v>3.0328999999999997</v>
      </c>
      <c r="R90" s="37">
        <f t="shared" si="19"/>
        <v>3.9117000000000002</v>
      </c>
      <c r="S90" s="37">
        <f t="shared" si="20"/>
        <v>0.63180000000000003</v>
      </c>
      <c r="T90" s="37">
        <f t="shared" si="26"/>
        <v>13</v>
      </c>
    </row>
    <row r="91" spans="1:20">
      <c r="A91" s="8" t="s">
        <v>133</v>
      </c>
      <c r="B91" s="202">
        <v>13</v>
      </c>
      <c r="C91" s="202">
        <v>13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5.4236000000000004</v>
      </c>
      <c r="J91" s="21">
        <f t="shared" si="22"/>
        <v>3.0328999999999997</v>
      </c>
      <c r="K91" s="21">
        <f t="shared" si="23"/>
        <v>3.9117000000000002</v>
      </c>
      <c r="L91" s="21">
        <f t="shared" si="24"/>
        <v>0.63180000000000003</v>
      </c>
      <c r="M91" s="157">
        <f t="shared" si="25"/>
        <v>13</v>
      </c>
      <c r="N91" s="22"/>
      <c r="P91" s="37">
        <f t="shared" si="17"/>
        <v>5.4236000000000004</v>
      </c>
      <c r="Q91" s="37">
        <f t="shared" si="18"/>
        <v>3.0328999999999997</v>
      </c>
      <c r="R91" s="37">
        <f t="shared" si="19"/>
        <v>3.9117000000000002</v>
      </c>
      <c r="S91" s="37">
        <f t="shared" si="20"/>
        <v>0.63180000000000003</v>
      </c>
      <c r="T91" s="37">
        <f t="shared" si="26"/>
        <v>13</v>
      </c>
    </row>
    <row r="92" spans="1:20">
      <c r="A92" s="8" t="s">
        <v>134</v>
      </c>
      <c r="B92" s="202">
        <v>13</v>
      </c>
      <c r="C92" s="202">
        <v>13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5.4236000000000004</v>
      </c>
      <c r="J92" s="21">
        <f t="shared" si="22"/>
        <v>3.0328999999999997</v>
      </c>
      <c r="K92" s="21">
        <f t="shared" si="23"/>
        <v>3.9117000000000002</v>
      </c>
      <c r="L92" s="21">
        <f t="shared" si="24"/>
        <v>0.63180000000000003</v>
      </c>
      <c r="M92" s="157">
        <f t="shared" si="25"/>
        <v>13</v>
      </c>
      <c r="N92" s="22"/>
      <c r="P92" s="37">
        <f t="shared" si="17"/>
        <v>5.4236000000000004</v>
      </c>
      <c r="Q92" s="37">
        <f t="shared" si="18"/>
        <v>3.0328999999999997</v>
      </c>
      <c r="R92" s="37">
        <f t="shared" si="19"/>
        <v>3.9117000000000002</v>
      </c>
      <c r="S92" s="37">
        <f t="shared" si="20"/>
        <v>0.63180000000000003</v>
      </c>
      <c r="T92" s="37">
        <f t="shared" si="26"/>
        <v>13</v>
      </c>
    </row>
    <row r="93" spans="1:20">
      <c r="A93" s="8" t="s">
        <v>135</v>
      </c>
      <c r="B93" s="202">
        <v>13</v>
      </c>
      <c r="C93" s="202">
        <v>13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5.4236000000000004</v>
      </c>
      <c r="J93" s="21">
        <f t="shared" si="22"/>
        <v>3.0328999999999997</v>
      </c>
      <c r="K93" s="21">
        <f t="shared" si="23"/>
        <v>3.9117000000000002</v>
      </c>
      <c r="L93" s="21">
        <f t="shared" si="24"/>
        <v>0.63180000000000003</v>
      </c>
      <c r="M93" s="157">
        <f t="shared" si="25"/>
        <v>13</v>
      </c>
      <c r="N93" s="22"/>
      <c r="P93" s="37">
        <f t="shared" si="17"/>
        <v>5.4236000000000004</v>
      </c>
      <c r="Q93" s="37">
        <f t="shared" si="18"/>
        <v>3.0328999999999997</v>
      </c>
      <c r="R93" s="37">
        <f t="shared" si="19"/>
        <v>3.9117000000000002</v>
      </c>
      <c r="S93" s="37">
        <f t="shared" si="20"/>
        <v>0.63180000000000003</v>
      </c>
      <c r="T93" s="37">
        <f t="shared" si="26"/>
        <v>13</v>
      </c>
    </row>
    <row r="94" spans="1:20">
      <c r="A94" s="8" t="s">
        <v>136</v>
      </c>
      <c r="B94" s="202">
        <v>13</v>
      </c>
      <c r="C94" s="202">
        <v>13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5.4236000000000004</v>
      </c>
      <c r="J94" s="21">
        <f t="shared" si="22"/>
        <v>3.0328999999999997</v>
      </c>
      <c r="K94" s="21">
        <f t="shared" si="23"/>
        <v>3.9117000000000002</v>
      </c>
      <c r="L94" s="21">
        <f t="shared" si="24"/>
        <v>0.63180000000000003</v>
      </c>
      <c r="M94" s="157">
        <f t="shared" si="25"/>
        <v>13</v>
      </c>
      <c r="N94" s="22"/>
      <c r="P94" s="37">
        <f t="shared" si="17"/>
        <v>5.4236000000000004</v>
      </c>
      <c r="Q94" s="37">
        <f t="shared" si="18"/>
        <v>3.0328999999999997</v>
      </c>
      <c r="R94" s="37">
        <f t="shared" si="19"/>
        <v>3.9117000000000002</v>
      </c>
      <c r="S94" s="37">
        <f t="shared" si="20"/>
        <v>0.63180000000000003</v>
      </c>
      <c r="T94" s="37">
        <f t="shared" si="26"/>
        <v>13</v>
      </c>
    </row>
    <row r="95" spans="1:20">
      <c r="A95" s="8" t="s">
        <v>137</v>
      </c>
      <c r="B95" s="202">
        <v>13</v>
      </c>
      <c r="C95" s="202">
        <v>13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5.4236000000000004</v>
      </c>
      <c r="J95" s="21">
        <f t="shared" si="22"/>
        <v>3.0328999999999997</v>
      </c>
      <c r="K95" s="21">
        <f t="shared" si="23"/>
        <v>3.9117000000000002</v>
      </c>
      <c r="L95" s="21">
        <f t="shared" si="24"/>
        <v>0.63180000000000003</v>
      </c>
      <c r="M95" s="157">
        <f t="shared" si="25"/>
        <v>13</v>
      </c>
      <c r="N95" s="22"/>
      <c r="P95" s="37">
        <f t="shared" si="17"/>
        <v>5.4236000000000004</v>
      </c>
      <c r="Q95" s="37">
        <f t="shared" si="18"/>
        <v>3.0328999999999997</v>
      </c>
      <c r="R95" s="37">
        <f t="shared" si="19"/>
        <v>3.9117000000000002</v>
      </c>
      <c r="S95" s="37">
        <f t="shared" si="20"/>
        <v>0.63180000000000003</v>
      </c>
      <c r="T95" s="37">
        <f t="shared" si="26"/>
        <v>13</v>
      </c>
    </row>
    <row r="96" spans="1:20">
      <c r="A96" s="8" t="s">
        <v>138</v>
      </c>
      <c r="B96" s="202">
        <v>13</v>
      </c>
      <c r="C96" s="202">
        <v>13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5.4236000000000004</v>
      </c>
      <c r="J96" s="21">
        <f t="shared" si="22"/>
        <v>3.0328999999999997</v>
      </c>
      <c r="K96" s="21">
        <f t="shared" si="23"/>
        <v>3.9117000000000002</v>
      </c>
      <c r="L96" s="21">
        <f t="shared" si="24"/>
        <v>0.63180000000000003</v>
      </c>
      <c r="M96" s="157">
        <f t="shared" si="25"/>
        <v>13</v>
      </c>
      <c r="N96" s="22"/>
      <c r="P96" s="37">
        <f t="shared" si="17"/>
        <v>5.4236000000000004</v>
      </c>
      <c r="Q96" s="37">
        <f t="shared" si="18"/>
        <v>3.0328999999999997</v>
      </c>
      <c r="R96" s="37">
        <f t="shared" si="19"/>
        <v>3.9117000000000002</v>
      </c>
      <c r="S96" s="37">
        <f t="shared" si="20"/>
        <v>0.63180000000000003</v>
      </c>
      <c r="T96" s="37">
        <f t="shared" si="26"/>
        <v>13</v>
      </c>
    </row>
    <row r="97" spans="1:23">
      <c r="A97" s="8" t="s">
        <v>139</v>
      </c>
      <c r="B97" s="202">
        <v>13</v>
      </c>
      <c r="C97" s="202">
        <v>13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5.4236000000000004</v>
      </c>
      <c r="J97" s="21">
        <f t="shared" si="22"/>
        <v>3.0328999999999997</v>
      </c>
      <c r="K97" s="21">
        <f t="shared" si="23"/>
        <v>3.9117000000000002</v>
      </c>
      <c r="L97" s="21">
        <f t="shared" si="24"/>
        <v>0.63180000000000003</v>
      </c>
      <c r="M97" s="157">
        <f t="shared" si="25"/>
        <v>13</v>
      </c>
      <c r="N97" s="22"/>
      <c r="P97" s="37">
        <f t="shared" si="17"/>
        <v>5.4236000000000004</v>
      </c>
      <c r="Q97" s="37">
        <f t="shared" si="18"/>
        <v>3.0328999999999997</v>
      </c>
      <c r="R97" s="37">
        <f t="shared" si="19"/>
        <v>3.9117000000000002</v>
      </c>
      <c r="S97" s="37">
        <f t="shared" si="20"/>
        <v>0.63180000000000003</v>
      </c>
      <c r="T97" s="37">
        <f t="shared" si="26"/>
        <v>13</v>
      </c>
    </row>
    <row r="98" spans="1:23" ht="15.75" thickBot="1">
      <c r="A98" s="8" t="s">
        <v>140</v>
      </c>
      <c r="B98" s="202">
        <v>13</v>
      </c>
      <c r="C98" s="202">
        <v>13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5.4236000000000004</v>
      </c>
      <c r="J98" s="21">
        <f t="shared" si="22"/>
        <v>3.0328999999999997</v>
      </c>
      <c r="K98" s="21">
        <f t="shared" si="23"/>
        <v>3.9117000000000002</v>
      </c>
      <c r="L98" s="21">
        <f t="shared" si="24"/>
        <v>0.63180000000000003</v>
      </c>
      <c r="M98" s="157">
        <f t="shared" si="25"/>
        <v>13</v>
      </c>
      <c r="N98" s="22"/>
      <c r="P98" s="37">
        <f t="shared" si="17"/>
        <v>5.4236000000000004</v>
      </c>
      <c r="Q98" s="37">
        <f t="shared" si="18"/>
        <v>3.0328999999999997</v>
      </c>
      <c r="R98" s="37">
        <f t="shared" si="19"/>
        <v>3.9117000000000002</v>
      </c>
      <c r="S98" s="37">
        <f t="shared" si="20"/>
        <v>0.63180000000000003</v>
      </c>
      <c r="T98" s="37">
        <f t="shared" si="26"/>
        <v>13</v>
      </c>
    </row>
    <row r="99" spans="1:23" ht="15.75" thickBot="1">
      <c r="A99" s="8" t="s">
        <v>171</v>
      </c>
      <c r="B99" s="20">
        <f t="shared" ref="B99:H99" si="27">SUM(B3:B98)/4000</f>
        <v>0.53030000000000044</v>
      </c>
      <c r="C99" s="20">
        <f t="shared" si="27"/>
        <v>0.52900000000000036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0.22069879999999983</v>
      </c>
      <c r="J99" s="158">
        <f t="shared" ref="J99:L99" si="28">SUM(J3:J98)/4000</f>
        <v>0.12341569999999999</v>
      </c>
      <c r="K99" s="158">
        <f t="shared" si="28"/>
        <v>0.15917609999999993</v>
      </c>
      <c r="L99" s="158">
        <f t="shared" si="28"/>
        <v>2.5709399999999986E-2</v>
      </c>
      <c r="M99" s="159">
        <f>SUM(M3:M98)/4000</f>
        <v>0.52900000000000036</v>
      </c>
      <c r="N99" s="23"/>
      <c r="P99" s="37">
        <f>SUM(P3:P98)/4000</f>
        <v>0.22069879999999983</v>
      </c>
      <c r="Q99" s="37">
        <f t="shared" ref="Q99:S99" si="29">SUM(Q3:Q98)/4000</f>
        <v>0.12341569999999999</v>
      </c>
      <c r="R99" s="37">
        <f t="shared" si="29"/>
        <v>0.15917609999999993</v>
      </c>
      <c r="S99" s="37">
        <f t="shared" si="29"/>
        <v>2.5709399999999986E-2</v>
      </c>
      <c r="T99" s="37">
        <f t="shared" si="26"/>
        <v>0.52899999999999969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45400</v>
      </c>
      <c r="U2" s="73" t="s">
        <v>225</v>
      </c>
      <c r="V2" s="73" t="s">
        <v>224</v>
      </c>
      <c r="W2" s="28" t="s">
        <v>257</v>
      </c>
      <c r="X2" t="s">
        <v>439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3.12</v>
      </c>
      <c r="L3" s="53">
        <v>0</v>
      </c>
      <c r="M3" s="72">
        <v>0.17</v>
      </c>
      <c r="N3" s="71">
        <v>0</v>
      </c>
      <c r="O3" s="53">
        <v>-35</v>
      </c>
      <c r="P3" s="53">
        <v>-264</v>
      </c>
      <c r="Q3" s="53">
        <v>0</v>
      </c>
      <c r="R3" s="53">
        <v>0</v>
      </c>
      <c r="S3" s="72">
        <v>0</v>
      </c>
      <c r="U3" s="73">
        <v>3.29</v>
      </c>
      <c r="V3" s="74">
        <v>-299</v>
      </c>
      <c r="W3">
        <v>-35</v>
      </c>
      <c r="X3">
        <v>3.12</v>
      </c>
      <c r="Y3">
        <v>0.17</v>
      </c>
      <c r="Z3">
        <v>-264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3.27</v>
      </c>
      <c r="L4" s="46">
        <v>0</v>
      </c>
      <c r="M4" s="74">
        <v>0.08</v>
      </c>
      <c r="N4" s="73">
        <v>0</v>
      </c>
      <c r="O4" s="46">
        <v>-60</v>
      </c>
      <c r="P4" s="46">
        <v>-295</v>
      </c>
      <c r="Q4" s="46">
        <v>0</v>
      </c>
      <c r="R4" s="46">
        <v>0</v>
      </c>
      <c r="S4" s="74">
        <v>0</v>
      </c>
      <c r="U4" s="73">
        <v>3.35</v>
      </c>
      <c r="V4" s="74">
        <v>-355</v>
      </c>
      <c r="W4">
        <v>-60</v>
      </c>
      <c r="X4">
        <v>3.27</v>
      </c>
      <c r="Y4">
        <v>0.08</v>
      </c>
      <c r="Z4">
        <v>-295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4.22</v>
      </c>
      <c r="L5" s="46">
        <v>0</v>
      </c>
      <c r="M5" s="74">
        <v>0</v>
      </c>
      <c r="N5" s="73">
        <v>0</v>
      </c>
      <c r="O5" s="46">
        <v>-90</v>
      </c>
      <c r="P5" s="46">
        <v>-331.99</v>
      </c>
      <c r="Q5" s="46">
        <v>0</v>
      </c>
      <c r="R5" s="46">
        <v>0</v>
      </c>
      <c r="S5" s="74">
        <v>0</v>
      </c>
      <c r="U5" s="73">
        <v>4.22</v>
      </c>
      <c r="V5" s="74">
        <v>-421.99</v>
      </c>
      <c r="W5">
        <v>-90</v>
      </c>
      <c r="X5">
        <v>4.22</v>
      </c>
      <c r="Y5">
        <v>0</v>
      </c>
      <c r="Z5">
        <v>-331.99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5.28</v>
      </c>
      <c r="L6" s="46">
        <v>0</v>
      </c>
      <c r="M6" s="74">
        <v>0</v>
      </c>
      <c r="N6" s="73">
        <v>0</v>
      </c>
      <c r="O6" s="46">
        <v>-125</v>
      </c>
      <c r="P6" s="46">
        <v>-391.99</v>
      </c>
      <c r="Q6" s="46">
        <v>0</v>
      </c>
      <c r="R6" s="46">
        <v>0</v>
      </c>
      <c r="S6" s="74">
        <v>0</v>
      </c>
      <c r="U6" s="73">
        <v>5.28</v>
      </c>
      <c r="V6" s="74">
        <v>-516.99</v>
      </c>
      <c r="W6">
        <v>-125</v>
      </c>
      <c r="X6">
        <v>5.28</v>
      </c>
      <c r="Y6">
        <v>0</v>
      </c>
      <c r="Z6">
        <v>-391.99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6.06</v>
      </c>
      <c r="L7" s="46">
        <v>0</v>
      </c>
      <c r="M7" s="74">
        <v>0</v>
      </c>
      <c r="N7" s="73">
        <v>0</v>
      </c>
      <c r="O7" s="46">
        <v>-145</v>
      </c>
      <c r="P7" s="46">
        <v>-426.99</v>
      </c>
      <c r="Q7" s="46">
        <v>0</v>
      </c>
      <c r="R7" s="46">
        <v>0</v>
      </c>
      <c r="S7" s="74">
        <v>0</v>
      </c>
      <c r="U7" s="73">
        <v>6.06</v>
      </c>
      <c r="V7" s="74">
        <v>-571.99</v>
      </c>
      <c r="W7">
        <v>-145</v>
      </c>
      <c r="X7">
        <v>6.06</v>
      </c>
      <c r="Y7">
        <v>0</v>
      </c>
      <c r="Z7">
        <v>-426.99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6.28</v>
      </c>
      <c r="L8" s="46">
        <v>0</v>
      </c>
      <c r="M8" s="74">
        <v>0</v>
      </c>
      <c r="N8" s="73">
        <v>0</v>
      </c>
      <c r="O8" s="46">
        <v>-150</v>
      </c>
      <c r="P8" s="46">
        <v>-442</v>
      </c>
      <c r="Q8" s="46">
        <v>0</v>
      </c>
      <c r="R8" s="46">
        <v>0</v>
      </c>
      <c r="S8" s="74">
        <v>0</v>
      </c>
      <c r="U8" s="73">
        <v>6.28</v>
      </c>
      <c r="V8" s="74">
        <v>-592</v>
      </c>
      <c r="W8">
        <v>-150</v>
      </c>
      <c r="X8">
        <v>6.28</v>
      </c>
      <c r="Y8">
        <v>0</v>
      </c>
      <c r="Z8">
        <v>-442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5.97</v>
      </c>
      <c r="L9" s="46">
        <v>0</v>
      </c>
      <c r="M9" s="74">
        <v>0</v>
      </c>
      <c r="N9" s="73">
        <v>0</v>
      </c>
      <c r="O9" s="46">
        <v>-160</v>
      </c>
      <c r="P9" s="46">
        <v>-454.99</v>
      </c>
      <c r="Q9" s="46">
        <v>0</v>
      </c>
      <c r="R9" s="46">
        <v>0</v>
      </c>
      <c r="S9" s="74">
        <v>0</v>
      </c>
      <c r="U9" s="73">
        <v>5.97</v>
      </c>
      <c r="V9" s="74">
        <v>-614.99</v>
      </c>
      <c r="W9">
        <v>-160</v>
      </c>
      <c r="X9">
        <v>5.97</v>
      </c>
      <c r="Y9">
        <v>0</v>
      </c>
      <c r="Z9">
        <v>-454.99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6</v>
      </c>
      <c r="L10" s="46">
        <v>0</v>
      </c>
      <c r="M10" s="74">
        <v>0</v>
      </c>
      <c r="N10" s="73">
        <v>0</v>
      </c>
      <c r="O10" s="46">
        <v>-175</v>
      </c>
      <c r="P10" s="46">
        <v>-472</v>
      </c>
      <c r="Q10" s="46">
        <v>0</v>
      </c>
      <c r="R10" s="46">
        <v>0</v>
      </c>
      <c r="S10" s="74">
        <v>0</v>
      </c>
      <c r="U10" s="73">
        <v>6</v>
      </c>
      <c r="V10" s="74">
        <v>-647</v>
      </c>
      <c r="W10">
        <v>-175</v>
      </c>
      <c r="X10">
        <v>6</v>
      </c>
      <c r="Y10">
        <v>0</v>
      </c>
      <c r="Z10">
        <v>-472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13.6</v>
      </c>
      <c r="L11" s="46">
        <v>0</v>
      </c>
      <c r="M11" s="74">
        <v>0</v>
      </c>
      <c r="N11" s="73">
        <v>0</v>
      </c>
      <c r="O11" s="46">
        <v>-190</v>
      </c>
      <c r="P11" s="46">
        <v>-529</v>
      </c>
      <c r="Q11" s="46">
        <v>0</v>
      </c>
      <c r="R11" s="46">
        <v>0</v>
      </c>
      <c r="S11" s="74">
        <v>0</v>
      </c>
      <c r="U11" s="73">
        <v>13.6</v>
      </c>
      <c r="V11" s="74">
        <v>-719</v>
      </c>
      <c r="W11">
        <v>-190</v>
      </c>
      <c r="X11">
        <v>13.6</v>
      </c>
      <c r="Y11">
        <v>0</v>
      </c>
      <c r="Z11">
        <v>-529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12.57</v>
      </c>
      <c r="L12" s="46">
        <v>0</v>
      </c>
      <c r="M12" s="74">
        <v>0</v>
      </c>
      <c r="N12" s="73">
        <v>0</v>
      </c>
      <c r="O12" s="46">
        <v>-195</v>
      </c>
      <c r="P12" s="46">
        <v>-540.99</v>
      </c>
      <c r="Q12" s="46">
        <v>0</v>
      </c>
      <c r="R12" s="46">
        <v>0</v>
      </c>
      <c r="S12" s="74">
        <v>0</v>
      </c>
      <c r="U12" s="73">
        <v>12.57</v>
      </c>
      <c r="V12" s="74">
        <v>-735.99</v>
      </c>
      <c r="W12">
        <v>-195</v>
      </c>
      <c r="X12">
        <v>12.57</v>
      </c>
      <c r="Y12">
        <v>0</v>
      </c>
      <c r="Z12">
        <v>-540.99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13.58</v>
      </c>
      <c r="L13" s="46">
        <v>0</v>
      </c>
      <c r="M13" s="74">
        <v>0</v>
      </c>
      <c r="N13" s="73">
        <v>0</v>
      </c>
      <c r="O13" s="46">
        <v>-210</v>
      </c>
      <c r="P13" s="46">
        <v>-554</v>
      </c>
      <c r="Q13" s="46">
        <v>0</v>
      </c>
      <c r="R13" s="46">
        <v>0</v>
      </c>
      <c r="S13" s="74">
        <v>0</v>
      </c>
      <c r="U13" s="73">
        <v>13.58</v>
      </c>
      <c r="V13" s="74">
        <v>-764</v>
      </c>
      <c r="W13">
        <v>-210</v>
      </c>
      <c r="X13">
        <v>13.58</v>
      </c>
      <c r="Y13">
        <v>0</v>
      </c>
      <c r="Z13">
        <v>-554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13.02</v>
      </c>
      <c r="L14" s="46">
        <v>0</v>
      </c>
      <c r="M14" s="74">
        <v>0</v>
      </c>
      <c r="N14" s="73">
        <v>0</v>
      </c>
      <c r="O14" s="46">
        <v>-215</v>
      </c>
      <c r="P14" s="46">
        <v>-566</v>
      </c>
      <c r="Q14" s="46">
        <v>0</v>
      </c>
      <c r="R14" s="46">
        <v>0</v>
      </c>
      <c r="S14" s="74">
        <v>0</v>
      </c>
      <c r="U14" s="73">
        <v>13.02</v>
      </c>
      <c r="V14" s="74">
        <v>-781</v>
      </c>
      <c r="W14">
        <v>-215</v>
      </c>
      <c r="X14">
        <v>13.02</v>
      </c>
      <c r="Y14">
        <v>0</v>
      </c>
      <c r="Z14">
        <v>-566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14.15</v>
      </c>
      <c r="L15" s="46">
        <v>0</v>
      </c>
      <c r="M15" s="74">
        <v>0</v>
      </c>
      <c r="N15" s="73">
        <v>0</v>
      </c>
      <c r="O15" s="46">
        <v>-220</v>
      </c>
      <c r="P15" s="46">
        <v>-575</v>
      </c>
      <c r="Q15" s="46">
        <v>0</v>
      </c>
      <c r="R15" s="46">
        <v>0</v>
      </c>
      <c r="S15" s="74">
        <v>0</v>
      </c>
      <c r="U15" s="73">
        <v>14.15</v>
      </c>
      <c r="V15" s="74">
        <v>-795</v>
      </c>
      <c r="W15">
        <v>-220</v>
      </c>
      <c r="X15">
        <v>14.15</v>
      </c>
      <c r="Y15">
        <v>0</v>
      </c>
      <c r="Z15">
        <v>-575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11.97</v>
      </c>
      <c r="L16" s="46">
        <v>0</v>
      </c>
      <c r="M16" s="74">
        <v>0</v>
      </c>
      <c r="N16" s="73">
        <v>0</v>
      </c>
      <c r="O16" s="46">
        <v>-230</v>
      </c>
      <c r="P16" s="46">
        <v>-580.99</v>
      </c>
      <c r="Q16" s="46">
        <v>0</v>
      </c>
      <c r="R16" s="46">
        <v>0</v>
      </c>
      <c r="S16" s="74">
        <v>0</v>
      </c>
      <c r="U16" s="73">
        <v>11.97</v>
      </c>
      <c r="V16" s="74">
        <v>-810.99</v>
      </c>
      <c r="W16">
        <v>-230</v>
      </c>
      <c r="X16">
        <v>11.97</v>
      </c>
      <c r="Y16">
        <v>0</v>
      </c>
      <c r="Z16">
        <v>-580.99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13.33</v>
      </c>
      <c r="L17" s="46">
        <v>0</v>
      </c>
      <c r="M17" s="74">
        <v>0</v>
      </c>
      <c r="N17" s="73">
        <v>0</v>
      </c>
      <c r="O17" s="46">
        <v>-235</v>
      </c>
      <c r="P17" s="46">
        <v>-585</v>
      </c>
      <c r="Q17" s="46">
        <v>0</v>
      </c>
      <c r="R17" s="46">
        <v>0</v>
      </c>
      <c r="S17" s="74">
        <v>0</v>
      </c>
      <c r="U17" s="73">
        <v>13.33</v>
      </c>
      <c r="V17" s="74">
        <v>-820</v>
      </c>
      <c r="W17">
        <v>-235</v>
      </c>
      <c r="X17">
        <v>13.33</v>
      </c>
      <c r="Y17">
        <v>0</v>
      </c>
      <c r="Z17">
        <v>-585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13.42</v>
      </c>
      <c r="L18" s="46">
        <v>0</v>
      </c>
      <c r="M18" s="74">
        <v>0</v>
      </c>
      <c r="N18" s="73">
        <v>0</v>
      </c>
      <c r="O18" s="46">
        <v>-245</v>
      </c>
      <c r="P18" s="46">
        <v>-587</v>
      </c>
      <c r="Q18" s="46">
        <v>0</v>
      </c>
      <c r="R18" s="46">
        <v>0</v>
      </c>
      <c r="S18" s="74">
        <v>0</v>
      </c>
      <c r="U18" s="73">
        <v>13.42</v>
      </c>
      <c r="V18" s="74">
        <v>-832</v>
      </c>
      <c r="W18">
        <v>-245</v>
      </c>
      <c r="X18">
        <v>13.42</v>
      </c>
      <c r="Y18">
        <v>0</v>
      </c>
      <c r="Z18">
        <v>-587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13.04</v>
      </c>
      <c r="L19" s="46">
        <v>0</v>
      </c>
      <c r="M19" s="74">
        <v>0</v>
      </c>
      <c r="N19" s="73">
        <v>0</v>
      </c>
      <c r="O19" s="46">
        <v>-245</v>
      </c>
      <c r="P19" s="46">
        <v>-587</v>
      </c>
      <c r="Q19" s="46">
        <v>0</v>
      </c>
      <c r="R19" s="46">
        <v>0</v>
      </c>
      <c r="S19" s="74">
        <v>0</v>
      </c>
      <c r="U19" s="73">
        <v>13.04</v>
      </c>
      <c r="V19" s="74">
        <v>-832</v>
      </c>
      <c r="W19">
        <v>-245</v>
      </c>
      <c r="X19">
        <v>13.04</v>
      </c>
      <c r="Y19">
        <v>0</v>
      </c>
      <c r="Z19">
        <v>-587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13.91</v>
      </c>
      <c r="L20" s="46">
        <v>0</v>
      </c>
      <c r="M20" s="74">
        <v>0</v>
      </c>
      <c r="N20" s="73">
        <v>0</v>
      </c>
      <c r="O20" s="46">
        <v>-245</v>
      </c>
      <c r="P20" s="46">
        <v>-585</v>
      </c>
      <c r="Q20" s="46">
        <v>0</v>
      </c>
      <c r="R20" s="46">
        <v>0</v>
      </c>
      <c r="S20" s="74">
        <v>0</v>
      </c>
      <c r="U20" s="73">
        <v>13.91</v>
      </c>
      <c r="V20" s="74">
        <v>-830</v>
      </c>
      <c r="W20">
        <v>-245</v>
      </c>
      <c r="X20">
        <v>13.91</v>
      </c>
      <c r="Y20">
        <v>0</v>
      </c>
      <c r="Z20">
        <v>-585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14</v>
      </c>
      <c r="L21" s="46">
        <v>0</v>
      </c>
      <c r="M21" s="74">
        <v>0</v>
      </c>
      <c r="N21" s="73">
        <v>0</v>
      </c>
      <c r="O21" s="46">
        <v>-240</v>
      </c>
      <c r="P21" s="46">
        <v>-578</v>
      </c>
      <c r="Q21" s="46">
        <v>0</v>
      </c>
      <c r="R21" s="46">
        <v>0</v>
      </c>
      <c r="S21" s="74">
        <v>0</v>
      </c>
      <c r="U21" s="73">
        <v>14</v>
      </c>
      <c r="V21" s="74">
        <v>-818</v>
      </c>
      <c r="W21">
        <v>-240</v>
      </c>
      <c r="X21">
        <v>14</v>
      </c>
      <c r="Y21">
        <v>0</v>
      </c>
      <c r="Z21">
        <v>-578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14.2</v>
      </c>
      <c r="L22" s="46">
        <v>0</v>
      </c>
      <c r="M22" s="74">
        <v>0</v>
      </c>
      <c r="N22" s="73">
        <v>0</v>
      </c>
      <c r="O22" s="46">
        <v>-230</v>
      </c>
      <c r="P22" s="46">
        <v>-572</v>
      </c>
      <c r="Q22" s="46">
        <v>0</v>
      </c>
      <c r="R22" s="46">
        <v>0</v>
      </c>
      <c r="S22" s="74">
        <v>0</v>
      </c>
      <c r="U22" s="73">
        <v>14.2</v>
      </c>
      <c r="V22" s="74">
        <v>-802</v>
      </c>
      <c r="W22">
        <v>-230</v>
      </c>
      <c r="X22">
        <v>14.2</v>
      </c>
      <c r="Y22">
        <v>0</v>
      </c>
      <c r="Z22">
        <v>-572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10.53</v>
      </c>
      <c r="L23" s="46">
        <v>0</v>
      </c>
      <c r="M23" s="74">
        <v>0</v>
      </c>
      <c r="N23" s="73">
        <v>0</v>
      </c>
      <c r="O23" s="46">
        <v>-215</v>
      </c>
      <c r="P23" s="46">
        <v>-558</v>
      </c>
      <c r="Q23" s="46">
        <v>0</v>
      </c>
      <c r="R23" s="46">
        <v>0</v>
      </c>
      <c r="S23" s="74">
        <v>0</v>
      </c>
      <c r="U23" s="73">
        <v>10.53</v>
      </c>
      <c r="V23" s="74">
        <v>-773</v>
      </c>
      <c r="W23">
        <v>-215</v>
      </c>
      <c r="X23">
        <v>10.53</v>
      </c>
      <c r="Y23">
        <v>0</v>
      </c>
      <c r="Z23">
        <v>-558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11.2</v>
      </c>
      <c r="L24" s="46">
        <v>0</v>
      </c>
      <c r="M24" s="74">
        <v>0</v>
      </c>
      <c r="N24" s="73">
        <v>0</v>
      </c>
      <c r="O24" s="46">
        <v>-210</v>
      </c>
      <c r="P24" s="46">
        <v>-542</v>
      </c>
      <c r="Q24" s="46">
        <v>0</v>
      </c>
      <c r="R24" s="46">
        <v>0</v>
      </c>
      <c r="S24" s="74">
        <v>0</v>
      </c>
      <c r="U24" s="73">
        <v>11.2</v>
      </c>
      <c r="V24" s="74">
        <v>-752</v>
      </c>
      <c r="W24">
        <v>-210</v>
      </c>
      <c r="X24">
        <v>11.2</v>
      </c>
      <c r="Y24">
        <v>0</v>
      </c>
      <c r="Z24">
        <v>-542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10.72</v>
      </c>
      <c r="L25" s="46">
        <v>0</v>
      </c>
      <c r="M25" s="74">
        <v>0</v>
      </c>
      <c r="N25" s="73">
        <v>0</v>
      </c>
      <c r="O25" s="46">
        <v>-200</v>
      </c>
      <c r="P25" s="46">
        <v>-532</v>
      </c>
      <c r="Q25" s="46">
        <v>0</v>
      </c>
      <c r="R25" s="46">
        <v>0</v>
      </c>
      <c r="S25" s="74">
        <v>0</v>
      </c>
      <c r="U25" s="73">
        <v>10.72</v>
      </c>
      <c r="V25" s="74">
        <v>-732</v>
      </c>
      <c r="W25">
        <v>-200</v>
      </c>
      <c r="X25">
        <v>10.72</v>
      </c>
      <c r="Y25">
        <v>0</v>
      </c>
      <c r="Z25">
        <v>-532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11.11</v>
      </c>
      <c r="L26" s="46">
        <v>0</v>
      </c>
      <c r="M26" s="74">
        <v>0</v>
      </c>
      <c r="N26" s="73">
        <v>0</v>
      </c>
      <c r="O26" s="46">
        <v>-190</v>
      </c>
      <c r="P26" s="46">
        <v>-519</v>
      </c>
      <c r="Q26" s="46">
        <v>0</v>
      </c>
      <c r="R26" s="46">
        <v>0</v>
      </c>
      <c r="S26" s="74">
        <v>0</v>
      </c>
      <c r="U26" s="73">
        <v>11.11</v>
      </c>
      <c r="V26" s="74">
        <v>-709</v>
      </c>
      <c r="W26">
        <v>-190</v>
      </c>
      <c r="X26">
        <v>11.11</v>
      </c>
      <c r="Y26">
        <v>0</v>
      </c>
      <c r="Z26">
        <v>-519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11.4</v>
      </c>
      <c r="L27" s="46">
        <v>0</v>
      </c>
      <c r="M27" s="74">
        <v>0</v>
      </c>
      <c r="N27" s="73">
        <v>0</v>
      </c>
      <c r="O27" s="46">
        <v>-170</v>
      </c>
      <c r="P27" s="46">
        <v>-502</v>
      </c>
      <c r="Q27" s="46">
        <v>0</v>
      </c>
      <c r="R27" s="46">
        <v>0</v>
      </c>
      <c r="S27" s="74">
        <v>0</v>
      </c>
      <c r="U27" s="73">
        <v>11.4</v>
      </c>
      <c r="V27" s="74">
        <v>-672</v>
      </c>
      <c r="W27">
        <v>-170</v>
      </c>
      <c r="X27">
        <v>11.4</v>
      </c>
      <c r="Y27">
        <v>0</v>
      </c>
      <c r="Z27">
        <v>-502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12.46</v>
      </c>
      <c r="L28" s="46">
        <v>0</v>
      </c>
      <c r="M28" s="74">
        <v>0</v>
      </c>
      <c r="N28" s="73">
        <v>0</v>
      </c>
      <c r="O28" s="46">
        <v>-130</v>
      </c>
      <c r="P28" s="46">
        <v>-487</v>
      </c>
      <c r="Q28" s="46">
        <v>0</v>
      </c>
      <c r="R28" s="46">
        <v>0</v>
      </c>
      <c r="S28" s="74">
        <v>0</v>
      </c>
      <c r="U28" s="73">
        <v>12.46</v>
      </c>
      <c r="V28" s="74">
        <v>-617</v>
      </c>
      <c r="W28">
        <v>-130</v>
      </c>
      <c r="X28">
        <v>12.46</v>
      </c>
      <c r="Y28">
        <v>0</v>
      </c>
      <c r="Z28">
        <v>-487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3.67</v>
      </c>
      <c r="L29" s="46">
        <v>0</v>
      </c>
      <c r="M29" s="74">
        <v>2.8</v>
      </c>
      <c r="N29" s="73">
        <v>0</v>
      </c>
      <c r="O29" s="46">
        <v>-120</v>
      </c>
      <c r="P29" s="46">
        <v>-499</v>
      </c>
      <c r="Q29" s="46">
        <v>0</v>
      </c>
      <c r="R29" s="46">
        <v>0</v>
      </c>
      <c r="S29" s="74">
        <v>0</v>
      </c>
      <c r="U29" s="73">
        <v>6.47</v>
      </c>
      <c r="V29" s="74">
        <v>-619</v>
      </c>
      <c r="W29">
        <v>-120</v>
      </c>
      <c r="X29">
        <v>3.67</v>
      </c>
      <c r="Y29">
        <v>2.8</v>
      </c>
      <c r="Z29">
        <v>-499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5.01</v>
      </c>
      <c r="N30" s="73">
        <v>0</v>
      </c>
      <c r="O30" s="46">
        <v>-125</v>
      </c>
      <c r="P30" s="46">
        <v>-502</v>
      </c>
      <c r="Q30" s="46">
        <v>0</v>
      </c>
      <c r="R30" s="46">
        <v>0</v>
      </c>
      <c r="S30" s="74">
        <v>0</v>
      </c>
      <c r="U30" s="73">
        <v>5.01</v>
      </c>
      <c r="V30" s="74">
        <v>-627</v>
      </c>
      <c r="W30">
        <v>-125</v>
      </c>
      <c r="X30">
        <v>0</v>
      </c>
      <c r="Y30">
        <v>5.01</v>
      </c>
      <c r="Z30">
        <v>-502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4.93</v>
      </c>
      <c r="N31" s="73">
        <v>0</v>
      </c>
      <c r="O31" s="46">
        <v>-69</v>
      </c>
      <c r="P31" s="46">
        <v>-520</v>
      </c>
      <c r="Q31" s="46">
        <v>0</v>
      </c>
      <c r="R31" s="46">
        <v>0</v>
      </c>
      <c r="S31" s="74">
        <v>0</v>
      </c>
      <c r="U31" s="73">
        <v>4.93</v>
      </c>
      <c r="V31" s="74">
        <v>-589</v>
      </c>
      <c r="W31">
        <v>-69</v>
      </c>
      <c r="X31">
        <v>0</v>
      </c>
      <c r="Y31">
        <v>4.93</v>
      </c>
      <c r="Z31">
        <v>-520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3.38</v>
      </c>
      <c r="N32" s="73">
        <v>0</v>
      </c>
      <c r="O32" s="46">
        <v>-89</v>
      </c>
      <c r="P32" s="46">
        <v>-531</v>
      </c>
      <c r="Q32" s="46">
        <v>0</v>
      </c>
      <c r="R32" s="46">
        <v>0</v>
      </c>
      <c r="S32" s="74">
        <v>0</v>
      </c>
      <c r="U32" s="73">
        <v>3.38</v>
      </c>
      <c r="V32" s="74">
        <v>-620</v>
      </c>
      <c r="W32">
        <v>-89</v>
      </c>
      <c r="X32">
        <v>0</v>
      </c>
      <c r="Y32">
        <v>3.38</v>
      </c>
      <c r="Z32">
        <v>-531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3.19</v>
      </c>
      <c r="N33" s="73">
        <v>0</v>
      </c>
      <c r="O33" s="46">
        <v>-169</v>
      </c>
      <c r="P33" s="46">
        <v>-231</v>
      </c>
      <c r="Q33" s="46">
        <v>0</v>
      </c>
      <c r="R33" s="46">
        <v>0</v>
      </c>
      <c r="S33" s="74">
        <v>0</v>
      </c>
      <c r="U33" s="73">
        <v>3.19</v>
      </c>
      <c r="V33" s="74">
        <v>-400</v>
      </c>
      <c r="W33">
        <v>-169</v>
      </c>
      <c r="X33">
        <v>0</v>
      </c>
      <c r="Y33">
        <v>3.19</v>
      </c>
      <c r="Z33">
        <v>-231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2.0299999999999998</v>
      </c>
      <c r="N34" s="73">
        <v>0</v>
      </c>
      <c r="O34" s="46">
        <v>-171</v>
      </c>
      <c r="P34" s="46">
        <v>-252</v>
      </c>
      <c r="Q34" s="46">
        <v>0</v>
      </c>
      <c r="R34" s="46">
        <v>0</v>
      </c>
      <c r="S34" s="74">
        <v>0</v>
      </c>
      <c r="U34" s="73">
        <v>2.0299999999999998</v>
      </c>
      <c r="V34" s="74">
        <v>-423</v>
      </c>
      <c r="W34">
        <v>-171</v>
      </c>
      <c r="X34">
        <v>0</v>
      </c>
      <c r="Y34">
        <v>2.0299999999999998</v>
      </c>
      <c r="Z34">
        <v>-252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5.89</v>
      </c>
      <c r="N35" s="73">
        <v>0</v>
      </c>
      <c r="O35" s="46">
        <v>-187</v>
      </c>
      <c r="P35" s="46">
        <v>-263</v>
      </c>
      <c r="Q35" s="46">
        <v>0</v>
      </c>
      <c r="R35" s="46">
        <v>0</v>
      </c>
      <c r="S35" s="74">
        <v>0</v>
      </c>
      <c r="U35" s="73">
        <v>5.89</v>
      </c>
      <c r="V35" s="74">
        <v>-450</v>
      </c>
      <c r="W35">
        <v>-187</v>
      </c>
      <c r="X35">
        <v>0</v>
      </c>
      <c r="Y35">
        <v>5.89</v>
      </c>
      <c r="Z35">
        <v>-263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5.31</v>
      </c>
      <c r="N36" s="73">
        <v>0</v>
      </c>
      <c r="O36" s="46">
        <v>-212</v>
      </c>
      <c r="P36" s="46">
        <v>-269</v>
      </c>
      <c r="Q36" s="46">
        <v>0</v>
      </c>
      <c r="R36" s="46">
        <v>0</v>
      </c>
      <c r="S36" s="74">
        <v>0</v>
      </c>
      <c r="U36" s="73">
        <v>5.31</v>
      </c>
      <c r="V36" s="74">
        <v>-481</v>
      </c>
      <c r="W36">
        <v>-212</v>
      </c>
      <c r="X36">
        <v>0</v>
      </c>
      <c r="Y36">
        <v>5.31</v>
      </c>
      <c r="Z36">
        <v>-269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6.57</v>
      </c>
      <c r="N37" s="73">
        <v>0</v>
      </c>
      <c r="O37" s="46">
        <v>-232</v>
      </c>
      <c r="P37" s="46">
        <v>-287</v>
      </c>
      <c r="Q37" s="46">
        <v>0</v>
      </c>
      <c r="R37" s="46">
        <v>0</v>
      </c>
      <c r="S37" s="74">
        <v>0</v>
      </c>
      <c r="U37" s="73">
        <v>6.57</v>
      </c>
      <c r="V37" s="74">
        <v>-519</v>
      </c>
      <c r="W37">
        <v>-232</v>
      </c>
      <c r="X37">
        <v>0</v>
      </c>
      <c r="Y37">
        <v>6.57</v>
      </c>
      <c r="Z37">
        <v>-287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5.99</v>
      </c>
      <c r="N38" s="73">
        <v>0</v>
      </c>
      <c r="O38" s="46">
        <v>-252</v>
      </c>
      <c r="P38" s="46">
        <v>-304</v>
      </c>
      <c r="Q38" s="46">
        <v>0</v>
      </c>
      <c r="R38" s="46">
        <v>0</v>
      </c>
      <c r="S38" s="74">
        <v>0</v>
      </c>
      <c r="U38" s="73">
        <v>5.99</v>
      </c>
      <c r="V38" s="74">
        <v>-556</v>
      </c>
      <c r="W38">
        <v>-252</v>
      </c>
      <c r="X38">
        <v>0</v>
      </c>
      <c r="Y38">
        <v>5.99</v>
      </c>
      <c r="Z38">
        <v>-304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0.77</v>
      </c>
      <c r="N39" s="73">
        <v>0</v>
      </c>
      <c r="O39" s="46">
        <v>-262</v>
      </c>
      <c r="P39" s="46">
        <v>-288</v>
      </c>
      <c r="Q39" s="46">
        <v>0</v>
      </c>
      <c r="R39" s="46">
        <v>0</v>
      </c>
      <c r="S39" s="74">
        <v>0</v>
      </c>
      <c r="U39" s="73">
        <v>0.77</v>
      </c>
      <c r="V39" s="74">
        <v>-550</v>
      </c>
      <c r="W39">
        <v>-262</v>
      </c>
      <c r="X39">
        <v>0</v>
      </c>
      <c r="Y39">
        <v>0.77</v>
      </c>
      <c r="Z39">
        <v>-288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-242</v>
      </c>
      <c r="P40" s="46">
        <v>-231</v>
      </c>
      <c r="Q40" s="46">
        <v>0</v>
      </c>
      <c r="R40" s="46">
        <v>0</v>
      </c>
      <c r="S40" s="74">
        <v>0</v>
      </c>
      <c r="U40" s="73">
        <v>0</v>
      </c>
      <c r="V40" s="74">
        <v>-473</v>
      </c>
      <c r="W40">
        <v>-242</v>
      </c>
      <c r="X40">
        <v>0</v>
      </c>
      <c r="Y40">
        <v>0</v>
      </c>
      <c r="Z40">
        <v>-231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-232</v>
      </c>
      <c r="P41" s="46">
        <v>-113.1</v>
      </c>
      <c r="Q41" s="46">
        <v>0</v>
      </c>
      <c r="R41" s="46">
        <v>0</v>
      </c>
      <c r="S41" s="74">
        <v>0</v>
      </c>
      <c r="U41" s="73">
        <v>0</v>
      </c>
      <c r="V41" s="74">
        <v>-345.1</v>
      </c>
      <c r="W41">
        <v>-232</v>
      </c>
      <c r="X41">
        <v>0</v>
      </c>
      <c r="Y41">
        <v>0</v>
      </c>
      <c r="Z41">
        <v>-113.1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-232</v>
      </c>
      <c r="P42" s="46">
        <v>-77</v>
      </c>
      <c r="Q42" s="46">
        <v>0</v>
      </c>
      <c r="R42" s="46">
        <v>0</v>
      </c>
      <c r="S42" s="74">
        <v>0</v>
      </c>
      <c r="U42" s="73">
        <v>0</v>
      </c>
      <c r="V42" s="74">
        <v>-309</v>
      </c>
      <c r="W42">
        <v>-232</v>
      </c>
      <c r="X42">
        <v>0</v>
      </c>
      <c r="Y42">
        <v>0</v>
      </c>
      <c r="Z42">
        <v>-77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-227</v>
      </c>
      <c r="P43" s="46">
        <v>-65</v>
      </c>
      <c r="Q43" s="46">
        <v>0</v>
      </c>
      <c r="R43" s="46">
        <v>0</v>
      </c>
      <c r="S43" s="74">
        <v>0</v>
      </c>
      <c r="U43" s="73">
        <v>0</v>
      </c>
      <c r="V43" s="74">
        <v>-292</v>
      </c>
      <c r="W43">
        <v>-227</v>
      </c>
      <c r="X43">
        <v>0</v>
      </c>
      <c r="Y43">
        <v>0</v>
      </c>
      <c r="Z43">
        <v>-65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-172</v>
      </c>
      <c r="P44" s="46">
        <v>-53</v>
      </c>
      <c r="Q44" s="46">
        <v>0</v>
      </c>
      <c r="R44" s="46">
        <v>0</v>
      </c>
      <c r="S44" s="74">
        <v>0</v>
      </c>
      <c r="U44" s="73">
        <v>0</v>
      </c>
      <c r="V44" s="74">
        <v>-225</v>
      </c>
      <c r="W44">
        <v>-172</v>
      </c>
      <c r="X44">
        <v>0</v>
      </c>
      <c r="Y44">
        <v>0</v>
      </c>
      <c r="Z44">
        <v>-53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-157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-157</v>
      </c>
      <c r="W45">
        <v>-157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-147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-147</v>
      </c>
      <c r="W46">
        <v>-147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-137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-137</v>
      </c>
      <c r="W47">
        <v>-137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-104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-104</v>
      </c>
      <c r="W48">
        <v>-104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-94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-94</v>
      </c>
      <c r="W49">
        <v>-94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-89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-89</v>
      </c>
      <c r="W50">
        <v>-89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-89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-89</v>
      </c>
      <c r="W51">
        <v>-89</v>
      </c>
      <c r="X51">
        <v>0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-89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-89</v>
      </c>
      <c r="W52">
        <v>-89</v>
      </c>
      <c r="X52">
        <v>0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-99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-99</v>
      </c>
      <c r="W53">
        <v>-99</v>
      </c>
      <c r="X53">
        <v>0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-114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-114</v>
      </c>
      <c r="W54">
        <v>-114</v>
      </c>
      <c r="X54">
        <v>0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-113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-113</v>
      </c>
      <c r="W55">
        <v>-113</v>
      </c>
      <c r="X55">
        <v>0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-118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-118</v>
      </c>
      <c r="W56">
        <v>-118</v>
      </c>
      <c r="X56">
        <v>0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-123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-123</v>
      </c>
      <c r="W57">
        <v>-123</v>
      </c>
      <c r="X57">
        <v>0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-124.9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-124.9</v>
      </c>
      <c r="W58">
        <v>-124.9</v>
      </c>
      <c r="X58">
        <v>0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-134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-134</v>
      </c>
      <c r="W59">
        <v>-134</v>
      </c>
      <c r="X59">
        <v>0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-129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-129</v>
      </c>
      <c r="W60">
        <v>-129</v>
      </c>
      <c r="X60">
        <v>0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-152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-152</v>
      </c>
      <c r="W61">
        <v>-152</v>
      </c>
      <c r="X61">
        <v>0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-187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-187</v>
      </c>
      <c r="W62">
        <v>-187</v>
      </c>
      <c r="X62">
        <v>0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-172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-172</v>
      </c>
      <c r="W63">
        <v>-172</v>
      </c>
      <c r="X63">
        <v>0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-162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-162</v>
      </c>
      <c r="W64">
        <v>-162</v>
      </c>
      <c r="X64">
        <v>0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1.26</v>
      </c>
      <c r="N65" s="73">
        <v>0</v>
      </c>
      <c r="O65" s="46">
        <v>-167</v>
      </c>
      <c r="P65" s="46">
        <v>0</v>
      </c>
      <c r="Q65" s="46">
        <v>0</v>
      </c>
      <c r="R65" s="46">
        <v>0</v>
      </c>
      <c r="S65" s="74">
        <v>0</v>
      </c>
      <c r="U65" s="73">
        <v>1.26</v>
      </c>
      <c r="V65" s="74">
        <v>-167</v>
      </c>
      <c r="W65">
        <v>-167</v>
      </c>
      <c r="X65">
        <v>0</v>
      </c>
      <c r="Y65">
        <v>1.26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1.45</v>
      </c>
      <c r="N66" s="73">
        <v>0</v>
      </c>
      <c r="O66" s="46">
        <v>-162</v>
      </c>
      <c r="P66" s="46">
        <v>0</v>
      </c>
      <c r="Q66" s="46">
        <v>0</v>
      </c>
      <c r="R66" s="46">
        <v>0</v>
      </c>
      <c r="S66" s="74">
        <v>0</v>
      </c>
      <c r="U66" s="73">
        <v>1.45</v>
      </c>
      <c r="V66" s="74">
        <v>-162</v>
      </c>
      <c r="W66">
        <v>-162</v>
      </c>
      <c r="X66">
        <v>0</v>
      </c>
      <c r="Y66">
        <v>1.45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2.12</v>
      </c>
      <c r="N67" s="73">
        <v>0</v>
      </c>
      <c r="O67" s="46">
        <v>-151</v>
      </c>
      <c r="P67" s="46">
        <v>0</v>
      </c>
      <c r="Q67" s="46">
        <v>0</v>
      </c>
      <c r="R67" s="46">
        <v>0</v>
      </c>
      <c r="S67" s="74">
        <v>0</v>
      </c>
      <c r="U67" s="73">
        <v>2.12</v>
      </c>
      <c r="V67" s="74">
        <v>-151</v>
      </c>
      <c r="W67">
        <v>-151</v>
      </c>
      <c r="X67">
        <v>0</v>
      </c>
      <c r="Y67">
        <v>2.12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2.7</v>
      </c>
      <c r="N68" s="73">
        <v>0</v>
      </c>
      <c r="O68" s="46">
        <v>-146</v>
      </c>
      <c r="P68" s="46">
        <v>0</v>
      </c>
      <c r="Q68" s="46">
        <v>0</v>
      </c>
      <c r="R68" s="46">
        <v>0</v>
      </c>
      <c r="S68" s="74">
        <v>0</v>
      </c>
      <c r="U68" s="73">
        <v>2.7</v>
      </c>
      <c r="V68" s="74">
        <v>-146</v>
      </c>
      <c r="W68">
        <v>-146</v>
      </c>
      <c r="X68">
        <v>0</v>
      </c>
      <c r="Y68">
        <v>2.7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0.28999999999999998</v>
      </c>
      <c r="N69" s="73">
        <v>0</v>
      </c>
      <c r="O69" s="46">
        <v>-131</v>
      </c>
      <c r="P69" s="46">
        <v>0</v>
      </c>
      <c r="Q69" s="46">
        <v>0</v>
      </c>
      <c r="R69" s="46">
        <v>0</v>
      </c>
      <c r="S69" s="74">
        <v>0</v>
      </c>
      <c r="U69" s="73">
        <v>0.28999999999999998</v>
      </c>
      <c r="V69" s="74">
        <v>-131</v>
      </c>
      <c r="W69">
        <v>-131</v>
      </c>
      <c r="X69">
        <v>0</v>
      </c>
      <c r="Y69">
        <v>0.28999999999999998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1.35</v>
      </c>
      <c r="N70" s="73">
        <v>0</v>
      </c>
      <c r="O70" s="46">
        <v>-144</v>
      </c>
      <c r="P70" s="46">
        <v>-250</v>
      </c>
      <c r="Q70" s="46">
        <v>0</v>
      </c>
      <c r="R70" s="46">
        <v>0</v>
      </c>
      <c r="S70" s="74">
        <v>0</v>
      </c>
      <c r="U70" s="73">
        <v>1.35</v>
      </c>
      <c r="V70" s="74">
        <v>-394</v>
      </c>
      <c r="W70">
        <v>-144</v>
      </c>
      <c r="X70">
        <v>0</v>
      </c>
      <c r="Y70">
        <v>1.35</v>
      </c>
      <c r="Z70">
        <v>-250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5.79</v>
      </c>
      <c r="N71" s="73">
        <v>0</v>
      </c>
      <c r="O71" s="46">
        <v>-86</v>
      </c>
      <c r="P71" s="46">
        <v>0</v>
      </c>
      <c r="Q71" s="46">
        <v>0</v>
      </c>
      <c r="R71" s="46">
        <v>0</v>
      </c>
      <c r="S71" s="74">
        <v>0</v>
      </c>
      <c r="U71" s="73">
        <v>5.79</v>
      </c>
      <c r="V71" s="74">
        <v>-86</v>
      </c>
      <c r="W71">
        <v>-86</v>
      </c>
      <c r="X71">
        <v>0</v>
      </c>
      <c r="Y71">
        <v>5.79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7.15</v>
      </c>
      <c r="L72" s="46">
        <v>0</v>
      </c>
      <c r="M72" s="74">
        <v>6.95</v>
      </c>
      <c r="N72" s="73">
        <v>0</v>
      </c>
      <c r="O72" s="46">
        <v>-74</v>
      </c>
      <c r="P72" s="46">
        <v>-243</v>
      </c>
      <c r="Q72" s="46">
        <v>0</v>
      </c>
      <c r="R72" s="46">
        <v>0</v>
      </c>
      <c r="S72" s="74">
        <v>0</v>
      </c>
      <c r="U72" s="73">
        <v>14.1</v>
      </c>
      <c r="V72" s="74">
        <v>-317</v>
      </c>
      <c r="W72">
        <v>-74</v>
      </c>
      <c r="X72">
        <v>7.15</v>
      </c>
      <c r="Y72">
        <v>6.95</v>
      </c>
      <c r="Z72">
        <v>-243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21.15</v>
      </c>
      <c r="L73" s="46">
        <v>0</v>
      </c>
      <c r="M73" s="74">
        <v>8.5</v>
      </c>
      <c r="N73" s="73">
        <v>0</v>
      </c>
      <c r="O73" s="46">
        <v>-64</v>
      </c>
      <c r="P73" s="46">
        <v>-246</v>
      </c>
      <c r="Q73" s="46">
        <v>0</v>
      </c>
      <c r="R73" s="46">
        <v>0</v>
      </c>
      <c r="S73" s="74">
        <v>0</v>
      </c>
      <c r="U73" s="73">
        <v>29.65</v>
      </c>
      <c r="V73" s="74">
        <v>-310</v>
      </c>
      <c r="W73">
        <v>-64</v>
      </c>
      <c r="X73">
        <v>21.15</v>
      </c>
      <c r="Y73">
        <v>8.5</v>
      </c>
      <c r="Z73">
        <v>-246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34.090000000000003</v>
      </c>
      <c r="L74" s="46">
        <v>0</v>
      </c>
      <c r="M74" s="74">
        <v>6.37</v>
      </c>
      <c r="N74" s="73">
        <v>0</v>
      </c>
      <c r="O74" s="46">
        <v>-54</v>
      </c>
      <c r="P74" s="46">
        <v>-249</v>
      </c>
      <c r="Q74" s="46">
        <v>0</v>
      </c>
      <c r="R74" s="46">
        <v>0</v>
      </c>
      <c r="S74" s="74">
        <v>0</v>
      </c>
      <c r="U74" s="73">
        <v>40.46</v>
      </c>
      <c r="V74" s="74">
        <v>-303</v>
      </c>
      <c r="W74">
        <v>-54</v>
      </c>
      <c r="X74">
        <v>34.090000000000003</v>
      </c>
      <c r="Y74">
        <v>6.37</v>
      </c>
      <c r="Z74">
        <v>-249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35.340000000000003</v>
      </c>
      <c r="L75" s="46">
        <v>0</v>
      </c>
      <c r="M75" s="74">
        <v>9.08</v>
      </c>
      <c r="N75" s="73">
        <v>0</v>
      </c>
      <c r="O75" s="46">
        <v>-24</v>
      </c>
      <c r="P75" s="46">
        <v>-253</v>
      </c>
      <c r="Q75" s="46">
        <v>0</v>
      </c>
      <c r="R75" s="46">
        <v>0</v>
      </c>
      <c r="S75" s="74">
        <v>0</v>
      </c>
      <c r="U75" s="73">
        <v>44.42</v>
      </c>
      <c r="V75" s="74">
        <v>-277</v>
      </c>
      <c r="W75">
        <v>-24</v>
      </c>
      <c r="X75">
        <v>35.340000000000003</v>
      </c>
      <c r="Y75">
        <v>9.08</v>
      </c>
      <c r="Z75">
        <v>-253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44.9</v>
      </c>
      <c r="L76" s="46">
        <v>0</v>
      </c>
      <c r="M76" s="74">
        <v>6.76</v>
      </c>
      <c r="N76" s="73">
        <v>0</v>
      </c>
      <c r="O76" s="46">
        <v>-90</v>
      </c>
      <c r="P76" s="46">
        <v>-278</v>
      </c>
      <c r="Q76" s="46">
        <v>0</v>
      </c>
      <c r="R76" s="46">
        <v>0</v>
      </c>
      <c r="S76" s="74">
        <v>0</v>
      </c>
      <c r="U76" s="73">
        <v>51.66</v>
      </c>
      <c r="V76" s="74">
        <v>-368</v>
      </c>
      <c r="W76">
        <v>-90</v>
      </c>
      <c r="X76">
        <v>44.9</v>
      </c>
      <c r="Y76">
        <v>6.76</v>
      </c>
      <c r="Z76">
        <v>-278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46.45</v>
      </c>
      <c r="L77" s="46">
        <v>0</v>
      </c>
      <c r="M77" s="74">
        <v>0</v>
      </c>
      <c r="N77" s="73">
        <v>0</v>
      </c>
      <c r="O77" s="46">
        <v>-110</v>
      </c>
      <c r="P77" s="46">
        <v>-312</v>
      </c>
      <c r="Q77" s="46">
        <v>0</v>
      </c>
      <c r="R77" s="46">
        <v>0</v>
      </c>
      <c r="S77" s="74">
        <v>0</v>
      </c>
      <c r="U77" s="73">
        <v>46.45</v>
      </c>
      <c r="V77" s="74">
        <v>-422</v>
      </c>
      <c r="W77">
        <v>-110</v>
      </c>
      <c r="X77">
        <v>46.45</v>
      </c>
      <c r="Y77">
        <v>0</v>
      </c>
      <c r="Z77">
        <v>-312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38.99</v>
      </c>
      <c r="L78" s="46">
        <v>0</v>
      </c>
      <c r="M78" s="74">
        <v>0</v>
      </c>
      <c r="N78" s="73">
        <v>0</v>
      </c>
      <c r="O78" s="46">
        <v>-110</v>
      </c>
      <c r="P78" s="46">
        <v>-298</v>
      </c>
      <c r="Q78" s="46">
        <v>0</v>
      </c>
      <c r="R78" s="46">
        <v>0</v>
      </c>
      <c r="S78" s="74">
        <v>0</v>
      </c>
      <c r="U78" s="73">
        <v>38.99</v>
      </c>
      <c r="V78" s="74">
        <v>-408</v>
      </c>
      <c r="W78">
        <v>-110</v>
      </c>
      <c r="X78">
        <v>38.99</v>
      </c>
      <c r="Y78">
        <v>0</v>
      </c>
      <c r="Z78">
        <v>-298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14.76</v>
      </c>
      <c r="L79" s="46">
        <v>0</v>
      </c>
      <c r="M79" s="74">
        <v>0</v>
      </c>
      <c r="N79" s="73">
        <v>0</v>
      </c>
      <c r="O79" s="46">
        <v>-115</v>
      </c>
      <c r="P79" s="46">
        <v>-301</v>
      </c>
      <c r="Q79" s="46">
        <v>0</v>
      </c>
      <c r="R79" s="46">
        <v>0</v>
      </c>
      <c r="S79" s="74">
        <v>0</v>
      </c>
      <c r="U79" s="73">
        <v>14.76</v>
      </c>
      <c r="V79" s="74">
        <v>-416</v>
      </c>
      <c r="W79">
        <v>-115</v>
      </c>
      <c r="X79">
        <v>14.76</v>
      </c>
      <c r="Y79">
        <v>0</v>
      </c>
      <c r="Z79">
        <v>-301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7.89</v>
      </c>
      <c r="L80" s="46">
        <v>0</v>
      </c>
      <c r="M80" s="74">
        <v>0</v>
      </c>
      <c r="N80" s="73">
        <v>0</v>
      </c>
      <c r="O80" s="46">
        <v>-120</v>
      </c>
      <c r="P80" s="46">
        <v>-305.99</v>
      </c>
      <c r="Q80" s="46">
        <v>0</v>
      </c>
      <c r="R80" s="46">
        <v>0</v>
      </c>
      <c r="S80" s="74">
        <v>0</v>
      </c>
      <c r="U80" s="73">
        <v>7.89</v>
      </c>
      <c r="V80" s="74">
        <v>-425.99</v>
      </c>
      <c r="W80">
        <v>-120</v>
      </c>
      <c r="X80">
        <v>7.89</v>
      </c>
      <c r="Y80">
        <v>0</v>
      </c>
      <c r="Z80">
        <v>-305.99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6.95</v>
      </c>
      <c r="L81" s="46">
        <v>0</v>
      </c>
      <c r="M81" s="74">
        <v>0</v>
      </c>
      <c r="N81" s="73">
        <v>0</v>
      </c>
      <c r="O81" s="46">
        <v>-125</v>
      </c>
      <c r="P81" s="46">
        <v>-331</v>
      </c>
      <c r="Q81" s="46">
        <v>0</v>
      </c>
      <c r="R81" s="46">
        <v>0</v>
      </c>
      <c r="S81" s="74">
        <v>0</v>
      </c>
      <c r="U81" s="73">
        <v>6.95</v>
      </c>
      <c r="V81" s="74">
        <v>-456</v>
      </c>
      <c r="W81">
        <v>-125</v>
      </c>
      <c r="X81">
        <v>6.95</v>
      </c>
      <c r="Y81">
        <v>0</v>
      </c>
      <c r="Z81">
        <v>-331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6.48</v>
      </c>
      <c r="L82" s="46">
        <v>0</v>
      </c>
      <c r="M82" s="74">
        <v>0</v>
      </c>
      <c r="N82" s="73">
        <v>0</v>
      </c>
      <c r="O82" s="46">
        <v>-130</v>
      </c>
      <c r="P82" s="46">
        <v>-353</v>
      </c>
      <c r="Q82" s="46">
        <v>0</v>
      </c>
      <c r="R82" s="46">
        <v>0</v>
      </c>
      <c r="S82" s="74">
        <v>0</v>
      </c>
      <c r="U82" s="73">
        <v>6.48</v>
      </c>
      <c r="V82" s="74">
        <v>-483</v>
      </c>
      <c r="W82">
        <v>-130</v>
      </c>
      <c r="X82">
        <v>6.48</v>
      </c>
      <c r="Y82">
        <v>0</v>
      </c>
      <c r="Z82">
        <v>-353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6.18</v>
      </c>
      <c r="L83" s="46">
        <v>0</v>
      </c>
      <c r="M83" s="74">
        <v>0</v>
      </c>
      <c r="N83" s="73">
        <v>0</v>
      </c>
      <c r="O83" s="46">
        <v>-125</v>
      </c>
      <c r="P83" s="46">
        <v>-358</v>
      </c>
      <c r="Q83" s="46">
        <v>0</v>
      </c>
      <c r="R83" s="46">
        <v>0</v>
      </c>
      <c r="S83" s="74">
        <v>0</v>
      </c>
      <c r="U83" s="73">
        <v>6.18</v>
      </c>
      <c r="V83" s="74">
        <v>-483</v>
      </c>
      <c r="W83">
        <v>-125</v>
      </c>
      <c r="X83">
        <v>6.18</v>
      </c>
      <c r="Y83">
        <v>0</v>
      </c>
      <c r="Z83">
        <v>-358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4.5599999999999996</v>
      </c>
      <c r="L84" s="46">
        <v>0</v>
      </c>
      <c r="M84" s="74">
        <v>0</v>
      </c>
      <c r="N84" s="73">
        <v>0</v>
      </c>
      <c r="O84" s="46">
        <v>-125</v>
      </c>
      <c r="P84" s="46">
        <v>-365</v>
      </c>
      <c r="Q84" s="46">
        <v>0</v>
      </c>
      <c r="R84" s="46">
        <v>0</v>
      </c>
      <c r="S84" s="74">
        <v>0</v>
      </c>
      <c r="U84" s="73">
        <v>4.5599999999999996</v>
      </c>
      <c r="V84" s="74">
        <v>-490</v>
      </c>
      <c r="W84">
        <v>-125</v>
      </c>
      <c r="X84">
        <v>4.5599999999999996</v>
      </c>
      <c r="Y84">
        <v>0</v>
      </c>
      <c r="Z84">
        <v>-365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4.05</v>
      </c>
      <c r="L85" s="46">
        <v>0</v>
      </c>
      <c r="M85" s="74">
        <v>0</v>
      </c>
      <c r="N85" s="73">
        <v>0</v>
      </c>
      <c r="O85" s="46">
        <v>-85</v>
      </c>
      <c r="P85" s="46">
        <v>-332</v>
      </c>
      <c r="Q85" s="46">
        <v>0</v>
      </c>
      <c r="R85" s="46">
        <v>0</v>
      </c>
      <c r="S85" s="74">
        <v>0</v>
      </c>
      <c r="U85" s="73">
        <v>4.05</v>
      </c>
      <c r="V85" s="74">
        <v>-417</v>
      </c>
      <c r="W85">
        <v>-85</v>
      </c>
      <c r="X85">
        <v>4.05</v>
      </c>
      <c r="Y85">
        <v>0</v>
      </c>
      <c r="Z85">
        <v>-332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4.09</v>
      </c>
      <c r="L86" s="46">
        <v>0</v>
      </c>
      <c r="M86" s="74">
        <v>0</v>
      </c>
      <c r="N86" s="73">
        <v>0</v>
      </c>
      <c r="O86" s="46">
        <v>-70</v>
      </c>
      <c r="P86" s="46">
        <v>-336</v>
      </c>
      <c r="Q86" s="46">
        <v>0</v>
      </c>
      <c r="R86" s="46">
        <v>0</v>
      </c>
      <c r="S86" s="74">
        <v>0</v>
      </c>
      <c r="U86" s="73">
        <v>4.09</v>
      </c>
      <c r="V86" s="74">
        <v>-406</v>
      </c>
      <c r="W86">
        <v>-70</v>
      </c>
      <c r="X86">
        <v>4.09</v>
      </c>
      <c r="Y86">
        <v>0</v>
      </c>
      <c r="Z86">
        <v>-336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1.79</v>
      </c>
      <c r="L87" s="46">
        <v>0</v>
      </c>
      <c r="M87" s="74">
        <v>0</v>
      </c>
      <c r="N87" s="73">
        <v>0</v>
      </c>
      <c r="O87" s="46">
        <v>-65</v>
      </c>
      <c r="P87" s="46">
        <v>-348.99</v>
      </c>
      <c r="Q87" s="46">
        <v>0</v>
      </c>
      <c r="R87" s="46">
        <v>0</v>
      </c>
      <c r="S87" s="74">
        <v>0</v>
      </c>
      <c r="U87" s="73">
        <v>1.79</v>
      </c>
      <c r="V87" s="74">
        <v>-413.99</v>
      </c>
      <c r="W87">
        <v>-65</v>
      </c>
      <c r="X87">
        <v>1.79</v>
      </c>
      <c r="Y87">
        <v>0</v>
      </c>
      <c r="Z87">
        <v>-348.99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1.59</v>
      </c>
      <c r="L88" s="46">
        <v>0</v>
      </c>
      <c r="M88" s="74">
        <v>0.35</v>
      </c>
      <c r="N88" s="73">
        <v>0</v>
      </c>
      <c r="O88" s="46">
        <v>-70</v>
      </c>
      <c r="P88" s="46">
        <v>-352</v>
      </c>
      <c r="Q88" s="46">
        <v>0</v>
      </c>
      <c r="R88" s="46">
        <v>0</v>
      </c>
      <c r="S88" s="74">
        <v>0</v>
      </c>
      <c r="U88" s="73">
        <v>1.94</v>
      </c>
      <c r="V88" s="74">
        <v>-422</v>
      </c>
      <c r="W88">
        <v>-70</v>
      </c>
      <c r="X88">
        <v>1.59</v>
      </c>
      <c r="Y88">
        <v>0.35</v>
      </c>
      <c r="Z88">
        <v>-352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1.6</v>
      </c>
      <c r="L89" s="46">
        <v>0</v>
      </c>
      <c r="M89" s="74">
        <v>0.32</v>
      </c>
      <c r="N89" s="73">
        <v>0</v>
      </c>
      <c r="O89" s="46">
        <v>-90</v>
      </c>
      <c r="P89" s="46">
        <v>-361</v>
      </c>
      <c r="Q89" s="46">
        <v>0</v>
      </c>
      <c r="R89" s="46">
        <v>0</v>
      </c>
      <c r="S89" s="74">
        <v>0</v>
      </c>
      <c r="U89" s="73">
        <v>1.92</v>
      </c>
      <c r="V89" s="74">
        <v>-451</v>
      </c>
      <c r="W89">
        <v>-90</v>
      </c>
      <c r="X89">
        <v>1.6</v>
      </c>
      <c r="Y89">
        <v>0.32</v>
      </c>
      <c r="Z89">
        <v>-361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1.1599999999999999</v>
      </c>
      <c r="L90" s="46">
        <v>0</v>
      </c>
      <c r="M90" s="74">
        <v>0.54</v>
      </c>
      <c r="N90" s="73">
        <v>0</v>
      </c>
      <c r="O90" s="46">
        <v>-110</v>
      </c>
      <c r="P90" s="46">
        <v>-388</v>
      </c>
      <c r="Q90" s="46">
        <v>0</v>
      </c>
      <c r="R90" s="46">
        <v>0</v>
      </c>
      <c r="S90" s="74">
        <v>0</v>
      </c>
      <c r="U90" s="73">
        <v>1.7</v>
      </c>
      <c r="V90" s="74">
        <v>-498</v>
      </c>
      <c r="W90">
        <v>-110</v>
      </c>
      <c r="X90">
        <v>1.1599999999999999</v>
      </c>
      <c r="Y90">
        <v>0.54</v>
      </c>
      <c r="Z90">
        <v>-388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0.96</v>
      </c>
      <c r="L91" s="46">
        <v>0</v>
      </c>
      <c r="M91" s="74">
        <v>0.61</v>
      </c>
      <c r="N91" s="73">
        <v>0</v>
      </c>
      <c r="O91" s="46">
        <v>-110</v>
      </c>
      <c r="P91" s="46">
        <v>-344</v>
      </c>
      <c r="Q91" s="46">
        <v>0</v>
      </c>
      <c r="R91" s="46">
        <v>0</v>
      </c>
      <c r="S91" s="74">
        <v>0</v>
      </c>
      <c r="U91" s="73">
        <v>1.57</v>
      </c>
      <c r="V91" s="74">
        <v>-454</v>
      </c>
      <c r="W91">
        <v>-110</v>
      </c>
      <c r="X91">
        <v>0.96</v>
      </c>
      <c r="Y91">
        <v>0.61</v>
      </c>
      <c r="Z91">
        <v>-344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0.92</v>
      </c>
      <c r="L92" s="46">
        <v>0</v>
      </c>
      <c r="M92" s="74">
        <v>0.49</v>
      </c>
      <c r="N92" s="73">
        <v>0</v>
      </c>
      <c r="O92" s="46">
        <v>-100</v>
      </c>
      <c r="P92" s="46">
        <v>-328.99</v>
      </c>
      <c r="Q92" s="46">
        <v>0</v>
      </c>
      <c r="R92" s="46">
        <v>0</v>
      </c>
      <c r="S92" s="74">
        <v>0</v>
      </c>
      <c r="U92" s="73">
        <v>1.41</v>
      </c>
      <c r="V92" s="74">
        <v>-428.99</v>
      </c>
      <c r="W92">
        <v>-100</v>
      </c>
      <c r="X92">
        <v>0.92</v>
      </c>
      <c r="Y92">
        <v>0.49</v>
      </c>
      <c r="Z92">
        <v>-328.99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0.99</v>
      </c>
      <c r="L93" s="46">
        <v>0</v>
      </c>
      <c r="M93" s="74">
        <v>0.4</v>
      </c>
      <c r="N93" s="73">
        <v>0</v>
      </c>
      <c r="O93" s="46">
        <v>-90</v>
      </c>
      <c r="P93" s="46">
        <v>-317.99</v>
      </c>
      <c r="Q93" s="46">
        <v>0</v>
      </c>
      <c r="R93" s="46">
        <v>0</v>
      </c>
      <c r="S93" s="74">
        <v>0</v>
      </c>
      <c r="U93" s="73">
        <v>1.39</v>
      </c>
      <c r="V93" s="74">
        <v>-407.99</v>
      </c>
      <c r="W93">
        <v>-90</v>
      </c>
      <c r="X93">
        <v>0.99</v>
      </c>
      <c r="Y93">
        <v>0.4</v>
      </c>
      <c r="Z93">
        <v>-317.99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0.99</v>
      </c>
      <c r="L94" s="46">
        <v>0</v>
      </c>
      <c r="M94" s="74">
        <v>0.19</v>
      </c>
      <c r="N94" s="73">
        <v>0</v>
      </c>
      <c r="O94" s="46">
        <v>-40</v>
      </c>
      <c r="P94" s="46">
        <v>-265</v>
      </c>
      <c r="Q94" s="46">
        <v>0</v>
      </c>
      <c r="R94" s="46">
        <v>0</v>
      </c>
      <c r="S94" s="74">
        <v>0</v>
      </c>
      <c r="U94" s="73">
        <v>1.18</v>
      </c>
      <c r="V94" s="74">
        <v>-305</v>
      </c>
      <c r="W94">
        <v>-40</v>
      </c>
      <c r="X94">
        <v>0.99</v>
      </c>
      <c r="Y94">
        <v>0.19</v>
      </c>
      <c r="Z94">
        <v>-265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0.12</v>
      </c>
      <c r="L95" s="46">
        <v>0</v>
      </c>
      <c r="M95" s="74">
        <v>0.03</v>
      </c>
      <c r="N95" s="73">
        <v>0</v>
      </c>
      <c r="O95" s="46">
        <v>-25</v>
      </c>
      <c r="P95" s="46">
        <v>-246</v>
      </c>
      <c r="Q95" s="46">
        <v>0</v>
      </c>
      <c r="R95" s="46">
        <v>0</v>
      </c>
      <c r="S95" s="74">
        <v>0</v>
      </c>
      <c r="U95" s="73">
        <v>0.15</v>
      </c>
      <c r="V95" s="74">
        <v>-271</v>
      </c>
      <c r="W95">
        <v>-25</v>
      </c>
      <c r="X95">
        <v>0.12</v>
      </c>
      <c r="Y95">
        <v>0.03</v>
      </c>
      <c r="Z95">
        <v>-246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0.03</v>
      </c>
      <c r="L96" s="46">
        <v>0</v>
      </c>
      <c r="M96" s="74">
        <v>0</v>
      </c>
      <c r="N96" s="73">
        <v>0</v>
      </c>
      <c r="O96" s="46">
        <v>-15</v>
      </c>
      <c r="P96" s="46">
        <v>-241</v>
      </c>
      <c r="Q96" s="46">
        <v>0</v>
      </c>
      <c r="R96" s="46">
        <v>0</v>
      </c>
      <c r="S96" s="74">
        <v>0</v>
      </c>
      <c r="U96" s="73">
        <v>0.03</v>
      </c>
      <c r="V96" s="74">
        <v>-256</v>
      </c>
      <c r="W96">
        <v>-15</v>
      </c>
      <c r="X96">
        <v>0.03</v>
      </c>
      <c r="Y96">
        <v>0</v>
      </c>
      <c r="Z96">
        <v>-241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0.24</v>
      </c>
      <c r="L97" s="46">
        <v>0</v>
      </c>
      <c r="M97" s="74">
        <v>0</v>
      </c>
      <c r="N97" s="73">
        <v>0</v>
      </c>
      <c r="O97" s="46">
        <v>0</v>
      </c>
      <c r="P97" s="46">
        <v>-234</v>
      </c>
      <c r="Q97" s="46">
        <v>0</v>
      </c>
      <c r="R97" s="46">
        <v>0</v>
      </c>
      <c r="S97" s="74">
        <v>0</v>
      </c>
      <c r="U97" s="73">
        <v>0.24</v>
      </c>
      <c r="V97" s="74">
        <v>-234</v>
      </c>
      <c r="W97">
        <v>0</v>
      </c>
      <c r="X97">
        <v>0.24</v>
      </c>
      <c r="Y97">
        <v>0</v>
      </c>
      <c r="Z97">
        <v>-234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0.68</v>
      </c>
      <c r="L98" s="46">
        <v>0</v>
      </c>
      <c r="M98" s="74">
        <v>0</v>
      </c>
      <c r="N98" s="73">
        <v>0</v>
      </c>
      <c r="O98" s="46">
        <v>-15</v>
      </c>
      <c r="P98" s="46">
        <v>-251</v>
      </c>
      <c r="Q98" s="46">
        <v>0</v>
      </c>
      <c r="R98" s="46">
        <v>0</v>
      </c>
      <c r="S98" s="74">
        <v>0</v>
      </c>
      <c r="U98" s="73">
        <v>0.68</v>
      </c>
      <c r="V98" s="74">
        <v>-266</v>
      </c>
      <c r="W98">
        <v>-15</v>
      </c>
      <c r="X98">
        <v>0.68</v>
      </c>
      <c r="Y98">
        <v>0</v>
      </c>
      <c r="Z98">
        <v>-251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0.14154499999999995</v>
      </c>
      <c r="L99" s="69">
        <f t="shared" si="1"/>
        <v>0</v>
      </c>
      <c r="M99" s="69">
        <f t="shared" si="1"/>
        <v>2.5417499999999999E-2</v>
      </c>
      <c r="N99" s="68">
        <f t="shared" si="1"/>
        <v>0</v>
      </c>
      <c r="O99" s="69">
        <f t="shared" si="1"/>
        <v>-3.354975</v>
      </c>
      <c r="P99" s="69">
        <f t="shared" si="1"/>
        <v>-6.5082500000000012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0.16696249999999996</v>
      </c>
      <c r="V99" s="70">
        <f t="shared" si="1"/>
        <v>-9.8632249999999999</v>
      </c>
      <c r="W99">
        <f t="shared" si="1"/>
        <v>-3.354975</v>
      </c>
      <c r="X99">
        <f t="shared" si="1"/>
        <v>0.14154499999999995</v>
      </c>
      <c r="Y99">
        <f t="shared" si="1"/>
        <v>2.5417499999999999E-2</v>
      </c>
      <c r="Z99">
        <f t="shared" si="1"/>
        <v>-6.5082500000000012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I11" sqref="AI11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3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534</v>
      </c>
      <c r="X1" t="s">
        <v>536</v>
      </c>
      <c r="Y1" t="s">
        <v>538</v>
      </c>
      <c r="Z1" t="s">
        <v>540</v>
      </c>
      <c r="AA1" t="s">
        <v>542</v>
      </c>
      <c r="AB1" t="s">
        <v>451</v>
      </c>
      <c r="AC1" t="s">
        <v>546</v>
      </c>
      <c r="AD1" t="s">
        <v>548</v>
      </c>
      <c r="AE1" t="s">
        <v>550</v>
      </c>
      <c r="AF1" t="s">
        <v>552</v>
      </c>
      <c r="AG1" t="s">
        <v>554</v>
      </c>
    </row>
    <row r="2" spans="1:3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45400</v>
      </c>
      <c r="W2" s="28" t="s">
        <v>358</v>
      </c>
      <c r="X2" t="s">
        <v>369</v>
      </c>
      <c r="Y2" t="s">
        <v>240</v>
      </c>
      <c r="Z2" t="s">
        <v>369</v>
      </c>
      <c r="AA2" t="s">
        <v>145</v>
      </c>
      <c r="AB2" t="s">
        <v>544</v>
      </c>
      <c r="AC2" t="s">
        <v>145</v>
      </c>
      <c r="AD2" t="s">
        <v>149</v>
      </c>
      <c r="AE2" t="s">
        <v>145</v>
      </c>
      <c r="AF2" t="s">
        <v>149</v>
      </c>
      <c r="AG2" t="s">
        <v>148</v>
      </c>
    </row>
    <row r="3" spans="1:3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99.460000000000008</v>
      </c>
      <c r="I3" s="53">
        <v>0</v>
      </c>
      <c r="J3" s="53">
        <v>13.73</v>
      </c>
      <c r="K3" s="53">
        <v>0</v>
      </c>
      <c r="L3" s="53">
        <v>9.66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556</v>
      </c>
      <c r="W3">
        <v>0.48</v>
      </c>
      <c r="X3">
        <v>9.66</v>
      </c>
      <c r="Y3">
        <v>0</v>
      </c>
      <c r="Z3">
        <v>0</v>
      </c>
      <c r="AA3">
        <v>9.66</v>
      </c>
      <c r="AB3">
        <v>0</v>
      </c>
      <c r="AC3">
        <v>41.04</v>
      </c>
      <c r="AD3">
        <v>0</v>
      </c>
      <c r="AE3">
        <v>48.28</v>
      </c>
      <c r="AF3">
        <v>13.73</v>
      </c>
      <c r="AG3">
        <v>0</v>
      </c>
    </row>
    <row r="4" spans="1:33">
      <c r="A4" t="s">
        <v>234</v>
      </c>
      <c r="B4" t="s">
        <v>226</v>
      </c>
      <c r="C4" t="s">
        <v>228</v>
      </c>
      <c r="G4" t="s">
        <v>46</v>
      </c>
      <c r="H4" s="73">
        <v>99.460000000000008</v>
      </c>
      <c r="I4" s="46">
        <v>0</v>
      </c>
      <c r="J4" s="46">
        <v>13.73</v>
      </c>
      <c r="K4" s="46">
        <v>0</v>
      </c>
      <c r="L4" s="46">
        <v>9.66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556</v>
      </c>
      <c r="W4">
        <v>0.48</v>
      </c>
      <c r="X4">
        <v>9.66</v>
      </c>
      <c r="Y4">
        <v>0</v>
      </c>
      <c r="Z4">
        <v>0</v>
      </c>
      <c r="AA4">
        <v>9.66</v>
      </c>
      <c r="AB4">
        <v>0</v>
      </c>
      <c r="AC4">
        <v>41.04</v>
      </c>
      <c r="AD4">
        <v>0</v>
      </c>
      <c r="AE4">
        <v>48.28</v>
      </c>
      <c r="AF4">
        <v>13.73</v>
      </c>
      <c r="AG4">
        <v>0</v>
      </c>
    </row>
    <row r="5" spans="1:33">
      <c r="A5" t="s">
        <v>235</v>
      </c>
      <c r="B5" t="s">
        <v>227</v>
      </c>
      <c r="C5" t="s">
        <v>229</v>
      </c>
      <c r="G5" t="s">
        <v>47</v>
      </c>
      <c r="H5" s="73">
        <v>99.460000000000008</v>
      </c>
      <c r="I5" s="46">
        <v>0</v>
      </c>
      <c r="J5" s="46">
        <v>13.73</v>
      </c>
      <c r="K5" s="46">
        <v>0</v>
      </c>
      <c r="L5" s="46">
        <v>9.66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0.48</v>
      </c>
      <c r="X5">
        <v>9.66</v>
      </c>
      <c r="Y5">
        <v>0</v>
      </c>
      <c r="Z5">
        <v>0</v>
      </c>
      <c r="AA5">
        <v>9.66</v>
      </c>
      <c r="AB5">
        <v>0</v>
      </c>
      <c r="AC5">
        <v>41.04</v>
      </c>
      <c r="AD5">
        <v>0</v>
      </c>
      <c r="AE5">
        <v>48.28</v>
      </c>
      <c r="AF5">
        <v>13.73</v>
      </c>
      <c r="AG5">
        <v>0</v>
      </c>
    </row>
    <row r="6" spans="1:33">
      <c r="A6" t="s">
        <v>236</v>
      </c>
      <c r="B6" t="s">
        <v>258</v>
      </c>
      <c r="C6" t="s">
        <v>230</v>
      </c>
      <c r="G6" t="s">
        <v>48</v>
      </c>
      <c r="H6" s="73">
        <v>99.460000000000008</v>
      </c>
      <c r="I6" s="46">
        <v>0</v>
      </c>
      <c r="J6" s="46">
        <v>13.73</v>
      </c>
      <c r="K6" s="46">
        <v>0</v>
      </c>
      <c r="L6" s="46">
        <v>9.66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0.48</v>
      </c>
      <c r="X6">
        <v>9.66</v>
      </c>
      <c r="Y6">
        <v>0</v>
      </c>
      <c r="Z6">
        <v>0</v>
      </c>
      <c r="AA6">
        <v>9.66</v>
      </c>
      <c r="AB6">
        <v>0</v>
      </c>
      <c r="AC6">
        <v>41.04</v>
      </c>
      <c r="AD6">
        <v>0</v>
      </c>
      <c r="AE6">
        <v>48.28</v>
      </c>
      <c r="AF6">
        <v>13.73</v>
      </c>
      <c r="AG6">
        <v>0</v>
      </c>
    </row>
    <row r="7" spans="1:33">
      <c r="A7" t="s">
        <v>237</v>
      </c>
      <c r="B7" t="s">
        <v>280</v>
      </c>
      <c r="C7" t="s">
        <v>259</v>
      </c>
      <c r="G7" t="s">
        <v>49</v>
      </c>
      <c r="H7" s="73">
        <v>99.460000000000008</v>
      </c>
      <c r="I7" s="46">
        <v>0</v>
      </c>
      <c r="J7" s="46">
        <v>13.65</v>
      </c>
      <c r="K7" s="46">
        <v>0</v>
      </c>
      <c r="L7" s="46">
        <v>9.66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0.48</v>
      </c>
      <c r="X7">
        <v>9.66</v>
      </c>
      <c r="Y7">
        <v>0</v>
      </c>
      <c r="Z7">
        <v>0</v>
      </c>
      <c r="AA7">
        <v>9.66</v>
      </c>
      <c r="AB7">
        <v>0</v>
      </c>
      <c r="AC7">
        <v>41.04</v>
      </c>
      <c r="AD7">
        <v>0</v>
      </c>
      <c r="AE7">
        <v>48.28</v>
      </c>
      <c r="AF7">
        <v>13.65</v>
      </c>
      <c r="AG7">
        <v>0</v>
      </c>
    </row>
    <row r="8" spans="1:33">
      <c r="A8" t="s">
        <v>238</v>
      </c>
      <c r="B8" t="s">
        <v>315</v>
      </c>
      <c r="C8" t="s">
        <v>231</v>
      </c>
      <c r="G8" t="s">
        <v>50</v>
      </c>
      <c r="H8" s="73">
        <v>99.460000000000008</v>
      </c>
      <c r="I8" s="46">
        <v>0</v>
      </c>
      <c r="J8" s="46">
        <v>13.65</v>
      </c>
      <c r="K8" s="46">
        <v>0</v>
      </c>
      <c r="L8" s="46">
        <v>9.66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0.48</v>
      </c>
      <c r="X8">
        <v>9.66</v>
      </c>
      <c r="Y8">
        <v>0</v>
      </c>
      <c r="Z8">
        <v>0</v>
      </c>
      <c r="AA8">
        <v>9.66</v>
      </c>
      <c r="AB8">
        <v>0</v>
      </c>
      <c r="AC8">
        <v>41.04</v>
      </c>
      <c r="AD8">
        <v>0</v>
      </c>
      <c r="AE8">
        <v>48.28</v>
      </c>
      <c r="AF8">
        <v>13.65</v>
      </c>
      <c r="AG8">
        <v>0</v>
      </c>
    </row>
    <row r="9" spans="1:33">
      <c r="A9" t="s">
        <v>239</v>
      </c>
      <c r="B9" t="s">
        <v>335</v>
      </c>
      <c r="C9" t="s">
        <v>232</v>
      </c>
      <c r="G9" t="s">
        <v>51</v>
      </c>
      <c r="H9" s="73">
        <v>99.460000000000008</v>
      </c>
      <c r="I9" s="46">
        <v>0</v>
      </c>
      <c r="J9" s="46">
        <v>13.65</v>
      </c>
      <c r="K9" s="46">
        <v>0</v>
      </c>
      <c r="L9" s="46">
        <v>9.66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0.48</v>
      </c>
      <c r="X9">
        <v>9.66</v>
      </c>
      <c r="Y9">
        <v>0</v>
      </c>
      <c r="Z9">
        <v>0</v>
      </c>
      <c r="AA9">
        <v>9.66</v>
      </c>
      <c r="AB9">
        <v>0</v>
      </c>
      <c r="AC9">
        <v>41.04</v>
      </c>
      <c r="AD9">
        <v>0</v>
      </c>
      <c r="AE9">
        <v>48.28</v>
      </c>
      <c r="AF9">
        <v>13.65</v>
      </c>
      <c r="AG9">
        <v>0</v>
      </c>
    </row>
    <row r="10" spans="1:33">
      <c r="A10" t="s">
        <v>260</v>
      </c>
      <c r="C10" t="s">
        <v>233</v>
      </c>
      <c r="G10" t="s">
        <v>52</v>
      </c>
      <c r="H10" s="73">
        <v>99.460000000000008</v>
      </c>
      <c r="I10" s="46">
        <v>0</v>
      </c>
      <c r="J10" s="46">
        <v>13.65</v>
      </c>
      <c r="K10" s="46">
        <v>0</v>
      </c>
      <c r="L10" s="46">
        <v>9.66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0.48</v>
      </c>
      <c r="X10">
        <v>9.66</v>
      </c>
      <c r="Y10">
        <v>0</v>
      </c>
      <c r="Z10">
        <v>0</v>
      </c>
      <c r="AA10">
        <v>9.66</v>
      </c>
      <c r="AB10">
        <v>0</v>
      </c>
      <c r="AC10">
        <v>41.04</v>
      </c>
      <c r="AD10">
        <v>0</v>
      </c>
      <c r="AE10">
        <v>48.28</v>
      </c>
      <c r="AF10">
        <v>13.65</v>
      </c>
      <c r="AG10">
        <v>0</v>
      </c>
    </row>
    <row r="11" spans="1:33">
      <c r="A11" t="s">
        <v>240</v>
      </c>
      <c r="C11" t="s">
        <v>316</v>
      </c>
      <c r="G11" t="s">
        <v>53</v>
      </c>
      <c r="H11" s="73">
        <v>99.460000000000008</v>
      </c>
      <c r="I11" s="46">
        <v>0</v>
      </c>
      <c r="J11" s="46">
        <v>13.55</v>
      </c>
      <c r="K11" s="46">
        <v>0</v>
      </c>
      <c r="L11" s="46">
        <v>9.66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0.48</v>
      </c>
      <c r="X11">
        <v>9.66</v>
      </c>
      <c r="Y11">
        <v>0</v>
      </c>
      <c r="Z11">
        <v>0</v>
      </c>
      <c r="AA11">
        <v>9.66</v>
      </c>
      <c r="AB11">
        <v>0</v>
      </c>
      <c r="AC11">
        <v>41.04</v>
      </c>
      <c r="AD11">
        <v>0</v>
      </c>
      <c r="AE11">
        <v>48.28</v>
      </c>
      <c r="AF11">
        <v>13.55</v>
      </c>
      <c r="AG11">
        <v>0</v>
      </c>
    </row>
    <row r="12" spans="1:33">
      <c r="A12" t="s">
        <v>241</v>
      </c>
      <c r="C12" t="s">
        <v>336</v>
      </c>
      <c r="G12" t="s">
        <v>54</v>
      </c>
      <c r="H12" s="73">
        <v>99.460000000000008</v>
      </c>
      <c r="I12" s="46">
        <v>0</v>
      </c>
      <c r="J12" s="46">
        <v>13.55</v>
      </c>
      <c r="K12" s="46">
        <v>0</v>
      </c>
      <c r="L12" s="46">
        <v>9.66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0.48</v>
      </c>
      <c r="X12">
        <v>9.66</v>
      </c>
      <c r="Y12">
        <v>0</v>
      </c>
      <c r="Z12">
        <v>0</v>
      </c>
      <c r="AA12">
        <v>9.66</v>
      </c>
      <c r="AB12">
        <v>0</v>
      </c>
      <c r="AC12">
        <v>41.04</v>
      </c>
      <c r="AD12">
        <v>0</v>
      </c>
      <c r="AE12">
        <v>48.28</v>
      </c>
      <c r="AF12">
        <v>13.55</v>
      </c>
      <c r="AG12">
        <v>0</v>
      </c>
    </row>
    <row r="13" spans="1:33">
      <c r="A13" t="s">
        <v>242</v>
      </c>
      <c r="G13" t="s">
        <v>55</v>
      </c>
      <c r="H13" s="73">
        <v>99.460000000000008</v>
      </c>
      <c r="I13" s="46">
        <v>0</v>
      </c>
      <c r="J13" s="46">
        <v>13.55</v>
      </c>
      <c r="K13" s="46">
        <v>0</v>
      </c>
      <c r="L13" s="46">
        <v>9.66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0.48</v>
      </c>
      <c r="X13">
        <v>9.66</v>
      </c>
      <c r="Y13">
        <v>0</v>
      </c>
      <c r="Z13">
        <v>0</v>
      </c>
      <c r="AA13">
        <v>9.66</v>
      </c>
      <c r="AB13">
        <v>0</v>
      </c>
      <c r="AC13">
        <v>41.04</v>
      </c>
      <c r="AD13">
        <v>0</v>
      </c>
      <c r="AE13">
        <v>48.28</v>
      </c>
      <c r="AF13">
        <v>13.55</v>
      </c>
      <c r="AG13">
        <v>0</v>
      </c>
    </row>
    <row r="14" spans="1:33">
      <c r="A14" t="s">
        <v>243</v>
      </c>
      <c r="G14" t="s">
        <v>56</v>
      </c>
      <c r="H14" s="73">
        <v>99.460000000000008</v>
      </c>
      <c r="I14" s="46">
        <v>0</v>
      </c>
      <c r="J14" s="46">
        <v>13.55</v>
      </c>
      <c r="K14" s="46">
        <v>0</v>
      </c>
      <c r="L14" s="46">
        <v>9.66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0.48</v>
      </c>
      <c r="X14">
        <v>9.66</v>
      </c>
      <c r="Y14">
        <v>0</v>
      </c>
      <c r="Z14">
        <v>0</v>
      </c>
      <c r="AA14">
        <v>9.66</v>
      </c>
      <c r="AB14">
        <v>0</v>
      </c>
      <c r="AC14">
        <v>41.04</v>
      </c>
      <c r="AD14">
        <v>0</v>
      </c>
      <c r="AE14">
        <v>48.28</v>
      </c>
      <c r="AF14">
        <v>13.55</v>
      </c>
      <c r="AG14">
        <v>0</v>
      </c>
    </row>
    <row r="15" spans="1:33">
      <c r="A15" t="s">
        <v>244</v>
      </c>
      <c r="G15" t="s">
        <v>57</v>
      </c>
      <c r="H15" s="73">
        <v>99.41</v>
      </c>
      <c r="I15" s="46">
        <v>0</v>
      </c>
      <c r="J15" s="46">
        <v>13.46</v>
      </c>
      <c r="K15" s="46">
        <v>0</v>
      </c>
      <c r="L15" s="46">
        <v>9.66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0.43</v>
      </c>
      <c r="X15">
        <v>9.66</v>
      </c>
      <c r="Y15">
        <v>0</v>
      </c>
      <c r="Z15">
        <v>0</v>
      </c>
      <c r="AA15">
        <v>9.66</v>
      </c>
      <c r="AB15">
        <v>0</v>
      </c>
      <c r="AC15">
        <v>41.04</v>
      </c>
      <c r="AD15">
        <v>0</v>
      </c>
      <c r="AE15">
        <v>48.28</v>
      </c>
      <c r="AF15">
        <v>13.46</v>
      </c>
      <c r="AG15">
        <v>0</v>
      </c>
    </row>
    <row r="16" spans="1:33">
      <c r="A16" t="s">
        <v>245</v>
      </c>
      <c r="G16" t="s">
        <v>58</v>
      </c>
      <c r="H16" s="73">
        <v>99.41</v>
      </c>
      <c r="I16" s="46">
        <v>0</v>
      </c>
      <c r="J16" s="46">
        <v>13.46</v>
      </c>
      <c r="K16" s="46">
        <v>0</v>
      </c>
      <c r="L16" s="46">
        <v>9.66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0.43</v>
      </c>
      <c r="X16">
        <v>9.66</v>
      </c>
      <c r="Y16">
        <v>0</v>
      </c>
      <c r="Z16">
        <v>0</v>
      </c>
      <c r="AA16">
        <v>9.66</v>
      </c>
      <c r="AB16">
        <v>0</v>
      </c>
      <c r="AC16">
        <v>41.04</v>
      </c>
      <c r="AD16">
        <v>0</v>
      </c>
      <c r="AE16">
        <v>48.28</v>
      </c>
      <c r="AF16">
        <v>13.46</v>
      </c>
      <c r="AG16">
        <v>0</v>
      </c>
    </row>
    <row r="17" spans="1:33">
      <c r="A17" t="s">
        <v>246</v>
      </c>
      <c r="G17" t="s">
        <v>59</v>
      </c>
      <c r="H17" s="73">
        <v>99.41</v>
      </c>
      <c r="I17" s="46">
        <v>0</v>
      </c>
      <c r="J17" s="46">
        <v>13.46</v>
      </c>
      <c r="K17" s="46">
        <v>0</v>
      </c>
      <c r="L17" s="46">
        <v>9.66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0.43</v>
      </c>
      <c r="X17">
        <v>9.66</v>
      </c>
      <c r="Y17">
        <v>0</v>
      </c>
      <c r="Z17">
        <v>0</v>
      </c>
      <c r="AA17">
        <v>9.66</v>
      </c>
      <c r="AB17">
        <v>0</v>
      </c>
      <c r="AC17">
        <v>41.04</v>
      </c>
      <c r="AD17">
        <v>0</v>
      </c>
      <c r="AE17">
        <v>48.28</v>
      </c>
      <c r="AF17">
        <v>13.46</v>
      </c>
      <c r="AG17">
        <v>0</v>
      </c>
    </row>
    <row r="18" spans="1:33">
      <c r="A18" t="s">
        <v>247</v>
      </c>
      <c r="G18" t="s">
        <v>60</v>
      </c>
      <c r="H18" s="73">
        <v>99.41</v>
      </c>
      <c r="I18" s="46">
        <v>0</v>
      </c>
      <c r="J18" s="46">
        <v>13.46</v>
      </c>
      <c r="K18" s="46">
        <v>0</v>
      </c>
      <c r="L18" s="46">
        <v>9.66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0.43</v>
      </c>
      <c r="X18">
        <v>9.66</v>
      </c>
      <c r="Y18">
        <v>0</v>
      </c>
      <c r="Z18">
        <v>0</v>
      </c>
      <c r="AA18">
        <v>9.66</v>
      </c>
      <c r="AB18">
        <v>0</v>
      </c>
      <c r="AC18">
        <v>41.04</v>
      </c>
      <c r="AD18">
        <v>0</v>
      </c>
      <c r="AE18">
        <v>48.28</v>
      </c>
      <c r="AF18">
        <v>13.46</v>
      </c>
      <c r="AG18">
        <v>0</v>
      </c>
    </row>
    <row r="19" spans="1:33">
      <c r="A19" t="s">
        <v>261</v>
      </c>
      <c r="G19" t="s">
        <v>61</v>
      </c>
      <c r="H19" s="73">
        <v>99.41</v>
      </c>
      <c r="I19" s="46">
        <v>0</v>
      </c>
      <c r="J19" s="46">
        <v>13.37</v>
      </c>
      <c r="K19" s="46">
        <v>0</v>
      </c>
      <c r="L19" s="46">
        <v>9.66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0.43</v>
      </c>
      <c r="X19">
        <v>9.66</v>
      </c>
      <c r="Y19">
        <v>0</v>
      </c>
      <c r="Z19">
        <v>0</v>
      </c>
      <c r="AA19">
        <v>9.66</v>
      </c>
      <c r="AB19">
        <v>0</v>
      </c>
      <c r="AC19">
        <v>41.04</v>
      </c>
      <c r="AD19">
        <v>0</v>
      </c>
      <c r="AE19">
        <v>48.28</v>
      </c>
      <c r="AF19">
        <v>13.37</v>
      </c>
      <c r="AG19">
        <v>0</v>
      </c>
    </row>
    <row r="20" spans="1:33">
      <c r="A20" t="s">
        <v>262</v>
      </c>
      <c r="G20" t="s">
        <v>62</v>
      </c>
      <c r="H20" s="73">
        <v>99.41</v>
      </c>
      <c r="I20" s="46">
        <v>0</v>
      </c>
      <c r="J20" s="46">
        <v>13.37</v>
      </c>
      <c r="K20" s="46">
        <v>0</v>
      </c>
      <c r="L20" s="46">
        <v>9.66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0.43</v>
      </c>
      <c r="X20">
        <v>9.66</v>
      </c>
      <c r="Y20">
        <v>0</v>
      </c>
      <c r="Z20">
        <v>0</v>
      </c>
      <c r="AA20">
        <v>9.66</v>
      </c>
      <c r="AB20">
        <v>0</v>
      </c>
      <c r="AC20">
        <v>41.04</v>
      </c>
      <c r="AD20">
        <v>0</v>
      </c>
      <c r="AE20">
        <v>48.28</v>
      </c>
      <c r="AF20">
        <v>13.37</v>
      </c>
      <c r="AG20">
        <v>0</v>
      </c>
    </row>
    <row r="21" spans="1:33">
      <c r="A21" t="s">
        <v>248</v>
      </c>
      <c r="G21" t="s">
        <v>63</v>
      </c>
      <c r="H21" s="73">
        <v>99.41</v>
      </c>
      <c r="I21" s="46">
        <v>0</v>
      </c>
      <c r="J21" s="46">
        <v>13.37</v>
      </c>
      <c r="K21" s="46">
        <v>0</v>
      </c>
      <c r="L21" s="46">
        <v>9.66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0.43</v>
      </c>
      <c r="X21">
        <v>9.66</v>
      </c>
      <c r="Y21">
        <v>0</v>
      </c>
      <c r="Z21">
        <v>0</v>
      </c>
      <c r="AA21">
        <v>9.66</v>
      </c>
      <c r="AB21">
        <v>0</v>
      </c>
      <c r="AC21">
        <v>41.04</v>
      </c>
      <c r="AD21">
        <v>0</v>
      </c>
      <c r="AE21">
        <v>48.28</v>
      </c>
      <c r="AF21">
        <v>13.37</v>
      </c>
      <c r="AG21">
        <v>0</v>
      </c>
    </row>
    <row r="22" spans="1:33">
      <c r="A22" t="s">
        <v>249</v>
      </c>
      <c r="G22" t="s">
        <v>64</v>
      </c>
      <c r="H22" s="73">
        <v>99.41</v>
      </c>
      <c r="I22" s="46">
        <v>0</v>
      </c>
      <c r="J22" s="46">
        <v>13.37</v>
      </c>
      <c r="K22" s="46">
        <v>0</v>
      </c>
      <c r="L22" s="46">
        <v>9.66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0.43</v>
      </c>
      <c r="X22">
        <v>9.66</v>
      </c>
      <c r="Y22">
        <v>0</v>
      </c>
      <c r="Z22">
        <v>0</v>
      </c>
      <c r="AA22">
        <v>9.66</v>
      </c>
      <c r="AB22">
        <v>0</v>
      </c>
      <c r="AC22">
        <v>41.04</v>
      </c>
      <c r="AD22">
        <v>0</v>
      </c>
      <c r="AE22">
        <v>48.28</v>
      </c>
      <c r="AF22">
        <v>13.37</v>
      </c>
      <c r="AG22">
        <v>0</v>
      </c>
    </row>
    <row r="23" spans="1:33">
      <c r="A23" t="s">
        <v>250</v>
      </c>
      <c r="G23" t="s">
        <v>65</v>
      </c>
      <c r="H23" s="73">
        <v>99.460000000000008</v>
      </c>
      <c r="I23" s="46">
        <v>0</v>
      </c>
      <c r="J23" s="46">
        <v>13.18</v>
      </c>
      <c r="K23" s="46">
        <v>0</v>
      </c>
      <c r="L23" s="46">
        <v>9.66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0.48</v>
      </c>
      <c r="X23">
        <v>9.66</v>
      </c>
      <c r="Y23">
        <v>0</v>
      </c>
      <c r="Z23">
        <v>0</v>
      </c>
      <c r="AA23">
        <v>9.66</v>
      </c>
      <c r="AB23">
        <v>0</v>
      </c>
      <c r="AC23">
        <v>41.04</v>
      </c>
      <c r="AD23">
        <v>0</v>
      </c>
      <c r="AE23">
        <v>48.28</v>
      </c>
      <c r="AF23">
        <v>13.18</v>
      </c>
      <c r="AG23">
        <v>0</v>
      </c>
    </row>
    <row r="24" spans="1:33">
      <c r="A24" t="s">
        <v>251</v>
      </c>
      <c r="G24" t="s">
        <v>66</v>
      </c>
      <c r="H24" s="73">
        <v>99.460000000000008</v>
      </c>
      <c r="I24" s="46">
        <v>0</v>
      </c>
      <c r="J24" s="46">
        <v>13.18</v>
      </c>
      <c r="K24" s="46">
        <v>0</v>
      </c>
      <c r="L24" s="46">
        <v>9.66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0.48</v>
      </c>
      <c r="X24">
        <v>9.66</v>
      </c>
      <c r="Y24">
        <v>0</v>
      </c>
      <c r="Z24">
        <v>0</v>
      </c>
      <c r="AA24">
        <v>9.66</v>
      </c>
      <c r="AB24">
        <v>0</v>
      </c>
      <c r="AC24">
        <v>41.04</v>
      </c>
      <c r="AD24">
        <v>0</v>
      </c>
      <c r="AE24">
        <v>48.28</v>
      </c>
      <c r="AF24">
        <v>13.18</v>
      </c>
      <c r="AG24">
        <v>0</v>
      </c>
    </row>
    <row r="25" spans="1:33">
      <c r="A25" t="s">
        <v>252</v>
      </c>
      <c r="G25" t="s">
        <v>67</v>
      </c>
      <c r="H25" s="73">
        <v>99.460000000000008</v>
      </c>
      <c r="I25" s="46">
        <v>0</v>
      </c>
      <c r="J25" s="46">
        <v>13.18</v>
      </c>
      <c r="K25" s="46">
        <v>0</v>
      </c>
      <c r="L25" s="46">
        <v>9.66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0.48</v>
      </c>
      <c r="X25">
        <v>9.66</v>
      </c>
      <c r="Y25">
        <v>0</v>
      </c>
      <c r="Z25">
        <v>0</v>
      </c>
      <c r="AA25">
        <v>9.66</v>
      </c>
      <c r="AB25">
        <v>0</v>
      </c>
      <c r="AC25">
        <v>41.04</v>
      </c>
      <c r="AD25">
        <v>0</v>
      </c>
      <c r="AE25">
        <v>48.28</v>
      </c>
      <c r="AF25">
        <v>13.18</v>
      </c>
      <c r="AG25">
        <v>0</v>
      </c>
    </row>
    <row r="26" spans="1:33">
      <c r="A26" t="s">
        <v>253</v>
      </c>
      <c r="G26" t="s">
        <v>68</v>
      </c>
      <c r="H26" s="73">
        <v>99.460000000000008</v>
      </c>
      <c r="I26" s="46">
        <v>0</v>
      </c>
      <c r="J26" s="46">
        <v>13.18</v>
      </c>
      <c r="K26" s="46">
        <v>0</v>
      </c>
      <c r="L26" s="46">
        <v>9.66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0.48</v>
      </c>
      <c r="X26">
        <v>9.66</v>
      </c>
      <c r="Y26">
        <v>0</v>
      </c>
      <c r="Z26">
        <v>0</v>
      </c>
      <c r="AA26">
        <v>9.66</v>
      </c>
      <c r="AB26">
        <v>0</v>
      </c>
      <c r="AC26">
        <v>41.04</v>
      </c>
      <c r="AD26">
        <v>0</v>
      </c>
      <c r="AE26">
        <v>48.28</v>
      </c>
      <c r="AF26">
        <v>13.18</v>
      </c>
      <c r="AG26">
        <v>0</v>
      </c>
    </row>
    <row r="27" spans="1:33">
      <c r="A27" t="s">
        <v>254</v>
      </c>
      <c r="G27" t="s">
        <v>69</v>
      </c>
      <c r="H27" s="73">
        <v>99.460000000000008</v>
      </c>
      <c r="I27" s="46">
        <v>0</v>
      </c>
      <c r="J27" s="46">
        <v>13</v>
      </c>
      <c r="K27" s="46">
        <v>0</v>
      </c>
      <c r="L27" s="46">
        <v>9.66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0.48</v>
      </c>
      <c r="X27">
        <v>9.66</v>
      </c>
      <c r="Y27">
        <v>0</v>
      </c>
      <c r="Z27">
        <v>0</v>
      </c>
      <c r="AA27">
        <v>9.66</v>
      </c>
      <c r="AB27">
        <v>0</v>
      </c>
      <c r="AC27">
        <v>41.04</v>
      </c>
      <c r="AD27">
        <v>0</v>
      </c>
      <c r="AE27">
        <v>48.28</v>
      </c>
      <c r="AF27">
        <v>13</v>
      </c>
      <c r="AG27">
        <v>0</v>
      </c>
    </row>
    <row r="28" spans="1:33">
      <c r="A28" t="s">
        <v>255</v>
      </c>
      <c r="G28" t="s">
        <v>70</v>
      </c>
      <c r="H28" s="73">
        <v>99.460000000000008</v>
      </c>
      <c r="I28" s="46">
        <v>0</v>
      </c>
      <c r="J28" s="46">
        <v>13</v>
      </c>
      <c r="K28" s="46">
        <v>0</v>
      </c>
      <c r="L28" s="46">
        <v>9.66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0.48</v>
      </c>
      <c r="X28">
        <v>9.66</v>
      </c>
      <c r="Y28">
        <v>0</v>
      </c>
      <c r="Z28">
        <v>0</v>
      </c>
      <c r="AA28">
        <v>9.66</v>
      </c>
      <c r="AB28">
        <v>0</v>
      </c>
      <c r="AC28">
        <v>41.04</v>
      </c>
      <c r="AD28">
        <v>0</v>
      </c>
      <c r="AE28">
        <v>48.28</v>
      </c>
      <c r="AF28">
        <v>13</v>
      </c>
      <c r="AG28">
        <v>0</v>
      </c>
    </row>
    <row r="29" spans="1:33">
      <c r="A29" t="s">
        <v>263</v>
      </c>
      <c r="G29" t="s">
        <v>71</v>
      </c>
      <c r="H29" s="73">
        <v>99.460000000000008</v>
      </c>
      <c r="I29" s="46">
        <v>0</v>
      </c>
      <c r="J29" s="46">
        <v>13</v>
      </c>
      <c r="K29" s="46">
        <v>0</v>
      </c>
      <c r="L29" s="46">
        <v>9.8000000000000007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0.48</v>
      </c>
      <c r="X29">
        <v>9.66</v>
      </c>
      <c r="Y29">
        <v>0</v>
      </c>
      <c r="Z29">
        <v>0.14000000000000001</v>
      </c>
      <c r="AA29">
        <v>9.66</v>
      </c>
      <c r="AB29">
        <v>0</v>
      </c>
      <c r="AC29">
        <v>41.04</v>
      </c>
      <c r="AD29">
        <v>0</v>
      </c>
      <c r="AE29">
        <v>48.28</v>
      </c>
      <c r="AF29">
        <v>13</v>
      </c>
      <c r="AG29">
        <v>0</v>
      </c>
    </row>
    <row r="30" spans="1:33">
      <c r="A30" t="s">
        <v>264</v>
      </c>
      <c r="G30" t="s">
        <v>72</v>
      </c>
      <c r="H30" s="73">
        <v>99.460000000000008</v>
      </c>
      <c r="I30" s="46">
        <v>0</v>
      </c>
      <c r="J30" s="46">
        <v>13</v>
      </c>
      <c r="K30" s="46">
        <v>0</v>
      </c>
      <c r="L30" s="46">
        <v>10.199999999999999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0.48</v>
      </c>
      <c r="X30">
        <v>9.66</v>
      </c>
      <c r="Y30">
        <v>0</v>
      </c>
      <c r="Z30">
        <v>0.54</v>
      </c>
      <c r="AA30">
        <v>9.66</v>
      </c>
      <c r="AB30">
        <v>0</v>
      </c>
      <c r="AC30">
        <v>41.04</v>
      </c>
      <c r="AD30">
        <v>0</v>
      </c>
      <c r="AE30">
        <v>48.28</v>
      </c>
      <c r="AF30">
        <v>13</v>
      </c>
      <c r="AG30">
        <v>0</v>
      </c>
    </row>
    <row r="31" spans="1:33">
      <c r="A31" t="s">
        <v>274</v>
      </c>
      <c r="G31" t="s">
        <v>73</v>
      </c>
      <c r="H31" s="73">
        <v>99.509999999999991</v>
      </c>
      <c r="I31" s="46">
        <v>0</v>
      </c>
      <c r="J31" s="46">
        <v>12.91</v>
      </c>
      <c r="K31" s="46">
        <v>0</v>
      </c>
      <c r="L31" s="46">
        <v>10.56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0.53</v>
      </c>
      <c r="X31">
        <v>9.66</v>
      </c>
      <c r="Y31">
        <v>0</v>
      </c>
      <c r="Z31">
        <v>0.9</v>
      </c>
      <c r="AA31">
        <v>9.66</v>
      </c>
      <c r="AB31">
        <v>0</v>
      </c>
      <c r="AC31">
        <v>41.04</v>
      </c>
      <c r="AD31">
        <v>0</v>
      </c>
      <c r="AE31">
        <v>48.28</v>
      </c>
      <c r="AF31">
        <v>12.91</v>
      </c>
      <c r="AG31">
        <v>0</v>
      </c>
    </row>
    <row r="32" spans="1:33">
      <c r="A32" t="s">
        <v>275</v>
      </c>
      <c r="G32" t="s">
        <v>74</v>
      </c>
      <c r="H32" s="73">
        <v>99.509999999999991</v>
      </c>
      <c r="I32" s="46">
        <v>0</v>
      </c>
      <c r="J32" s="46">
        <v>12.91</v>
      </c>
      <c r="K32" s="46">
        <v>0</v>
      </c>
      <c r="L32" s="46">
        <v>11.01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0.53</v>
      </c>
      <c r="X32">
        <v>9.66</v>
      </c>
      <c r="Y32">
        <v>0</v>
      </c>
      <c r="Z32">
        <v>1.35</v>
      </c>
      <c r="AA32">
        <v>9.66</v>
      </c>
      <c r="AB32">
        <v>0</v>
      </c>
      <c r="AC32">
        <v>41.04</v>
      </c>
      <c r="AD32">
        <v>0</v>
      </c>
      <c r="AE32">
        <v>48.28</v>
      </c>
      <c r="AF32">
        <v>12.91</v>
      </c>
      <c r="AG32">
        <v>0</v>
      </c>
    </row>
    <row r="33" spans="1:33">
      <c r="A33" t="s">
        <v>276</v>
      </c>
      <c r="G33" t="s">
        <v>75</v>
      </c>
      <c r="H33" s="73">
        <v>99.509999999999991</v>
      </c>
      <c r="I33" s="46">
        <v>0</v>
      </c>
      <c r="J33" s="46">
        <v>12.91</v>
      </c>
      <c r="K33" s="46">
        <v>0</v>
      </c>
      <c r="L33" s="46">
        <v>11.55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0.53</v>
      </c>
      <c r="X33">
        <v>9.66</v>
      </c>
      <c r="Y33">
        <v>0</v>
      </c>
      <c r="Z33">
        <v>1.89</v>
      </c>
      <c r="AA33">
        <v>9.66</v>
      </c>
      <c r="AB33">
        <v>0</v>
      </c>
      <c r="AC33">
        <v>41.04</v>
      </c>
      <c r="AD33">
        <v>0</v>
      </c>
      <c r="AE33">
        <v>48.28</v>
      </c>
      <c r="AF33">
        <v>12.91</v>
      </c>
      <c r="AG33">
        <v>0</v>
      </c>
    </row>
    <row r="34" spans="1:33">
      <c r="A34" t="s">
        <v>277</v>
      </c>
      <c r="G34" t="s">
        <v>76</v>
      </c>
      <c r="H34" s="73">
        <v>99.509999999999991</v>
      </c>
      <c r="I34" s="46">
        <v>0</v>
      </c>
      <c r="J34" s="46">
        <v>12.91</v>
      </c>
      <c r="K34" s="46">
        <v>0</v>
      </c>
      <c r="L34" s="46">
        <v>12.15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0.53</v>
      </c>
      <c r="X34">
        <v>9.66</v>
      </c>
      <c r="Y34">
        <v>0</v>
      </c>
      <c r="Z34">
        <v>2.4900000000000002</v>
      </c>
      <c r="AA34">
        <v>9.66</v>
      </c>
      <c r="AB34">
        <v>0</v>
      </c>
      <c r="AC34">
        <v>41.04</v>
      </c>
      <c r="AD34">
        <v>0</v>
      </c>
      <c r="AE34">
        <v>48.28</v>
      </c>
      <c r="AF34">
        <v>12.91</v>
      </c>
      <c r="AG34">
        <v>0</v>
      </c>
    </row>
    <row r="35" spans="1:33">
      <c r="A35" t="s">
        <v>279</v>
      </c>
      <c r="G35" t="s">
        <v>77</v>
      </c>
      <c r="H35" s="73">
        <v>99.95</v>
      </c>
      <c r="I35" s="46">
        <v>0</v>
      </c>
      <c r="J35" s="46">
        <v>12.81</v>
      </c>
      <c r="K35" s="46">
        <v>0</v>
      </c>
      <c r="L35" s="46">
        <v>12.71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0.97</v>
      </c>
      <c r="X35">
        <v>9.66</v>
      </c>
      <c r="Y35">
        <v>0</v>
      </c>
      <c r="Z35">
        <v>3.05</v>
      </c>
      <c r="AA35">
        <v>9.66</v>
      </c>
      <c r="AB35">
        <v>0</v>
      </c>
      <c r="AC35">
        <v>41.04</v>
      </c>
      <c r="AD35">
        <v>0</v>
      </c>
      <c r="AE35">
        <v>48.28</v>
      </c>
      <c r="AF35">
        <v>12.81</v>
      </c>
      <c r="AG35">
        <v>0</v>
      </c>
    </row>
    <row r="36" spans="1:33">
      <c r="A36" t="s">
        <v>309</v>
      </c>
      <c r="G36" t="s">
        <v>78</v>
      </c>
      <c r="H36" s="73">
        <v>99.95</v>
      </c>
      <c r="I36" s="46">
        <v>0</v>
      </c>
      <c r="J36" s="46">
        <v>12.81</v>
      </c>
      <c r="K36" s="46">
        <v>0</v>
      </c>
      <c r="L36" s="46">
        <v>13.32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0.97</v>
      </c>
      <c r="X36">
        <v>9.66</v>
      </c>
      <c r="Y36">
        <v>0</v>
      </c>
      <c r="Z36">
        <v>3.66</v>
      </c>
      <c r="AA36">
        <v>9.66</v>
      </c>
      <c r="AB36">
        <v>0</v>
      </c>
      <c r="AC36">
        <v>41.04</v>
      </c>
      <c r="AD36">
        <v>0</v>
      </c>
      <c r="AE36">
        <v>48.28</v>
      </c>
      <c r="AF36">
        <v>12.81</v>
      </c>
      <c r="AG36">
        <v>0</v>
      </c>
    </row>
    <row r="37" spans="1:33">
      <c r="A37" t="s">
        <v>310</v>
      </c>
      <c r="G37" t="s">
        <v>79</v>
      </c>
      <c r="H37" s="73">
        <v>99.95</v>
      </c>
      <c r="I37" s="46">
        <v>0</v>
      </c>
      <c r="J37" s="46">
        <v>12.81</v>
      </c>
      <c r="K37" s="46">
        <v>0</v>
      </c>
      <c r="L37" s="46">
        <v>13.92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0.97</v>
      </c>
      <c r="X37">
        <v>9.66</v>
      </c>
      <c r="Y37">
        <v>0</v>
      </c>
      <c r="Z37">
        <v>4.26</v>
      </c>
      <c r="AA37">
        <v>9.66</v>
      </c>
      <c r="AB37">
        <v>0</v>
      </c>
      <c r="AC37">
        <v>41.04</v>
      </c>
      <c r="AD37">
        <v>0</v>
      </c>
      <c r="AE37">
        <v>48.28</v>
      </c>
      <c r="AF37">
        <v>12.81</v>
      </c>
      <c r="AG37">
        <v>0</v>
      </c>
    </row>
    <row r="38" spans="1:33">
      <c r="A38" t="s">
        <v>311</v>
      </c>
      <c r="G38" t="s">
        <v>80</v>
      </c>
      <c r="H38" s="73">
        <v>99.95</v>
      </c>
      <c r="I38" s="46">
        <v>0</v>
      </c>
      <c r="J38" s="46">
        <v>12.81</v>
      </c>
      <c r="K38" s="46">
        <v>0</v>
      </c>
      <c r="L38" s="46">
        <v>14.46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0.97</v>
      </c>
      <c r="X38">
        <v>9.66</v>
      </c>
      <c r="Y38">
        <v>0</v>
      </c>
      <c r="Z38">
        <v>4.8</v>
      </c>
      <c r="AA38">
        <v>9.66</v>
      </c>
      <c r="AB38">
        <v>0</v>
      </c>
      <c r="AC38">
        <v>41.04</v>
      </c>
      <c r="AD38">
        <v>0</v>
      </c>
      <c r="AE38">
        <v>48.28</v>
      </c>
      <c r="AF38">
        <v>12.81</v>
      </c>
      <c r="AG38">
        <v>0</v>
      </c>
    </row>
    <row r="39" spans="1:33">
      <c r="A39" t="s">
        <v>312</v>
      </c>
      <c r="G39" t="s">
        <v>81</v>
      </c>
      <c r="H39" s="73">
        <v>99.9</v>
      </c>
      <c r="I39" s="46">
        <v>0</v>
      </c>
      <c r="J39" s="46">
        <v>12.72</v>
      </c>
      <c r="K39" s="46">
        <v>52.63</v>
      </c>
      <c r="L39" s="46">
        <v>15.100000000000001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0.92</v>
      </c>
      <c r="X39">
        <v>9.66</v>
      </c>
      <c r="Y39">
        <v>0</v>
      </c>
      <c r="Z39">
        <v>5.44</v>
      </c>
      <c r="AA39">
        <v>9.66</v>
      </c>
      <c r="AB39">
        <v>0</v>
      </c>
      <c r="AC39">
        <v>41.04</v>
      </c>
      <c r="AD39">
        <v>0</v>
      </c>
      <c r="AE39">
        <v>48.28</v>
      </c>
      <c r="AF39">
        <v>12.72</v>
      </c>
      <c r="AG39">
        <v>52.63</v>
      </c>
    </row>
    <row r="40" spans="1:33">
      <c r="A40" t="s">
        <v>329</v>
      </c>
      <c r="G40" t="s">
        <v>82</v>
      </c>
      <c r="H40" s="73">
        <v>99.9</v>
      </c>
      <c r="I40" s="46">
        <v>0</v>
      </c>
      <c r="J40" s="46">
        <v>12.72</v>
      </c>
      <c r="K40" s="46">
        <v>53.11</v>
      </c>
      <c r="L40" s="46">
        <v>15.66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0.92</v>
      </c>
      <c r="X40">
        <v>9.66</v>
      </c>
      <c r="Y40">
        <v>0</v>
      </c>
      <c r="Z40">
        <v>6</v>
      </c>
      <c r="AA40">
        <v>9.66</v>
      </c>
      <c r="AB40">
        <v>0</v>
      </c>
      <c r="AC40">
        <v>41.04</v>
      </c>
      <c r="AD40">
        <v>0</v>
      </c>
      <c r="AE40">
        <v>48.28</v>
      </c>
      <c r="AF40">
        <v>12.72</v>
      </c>
      <c r="AG40">
        <v>53.11</v>
      </c>
    </row>
    <row r="41" spans="1:33">
      <c r="A41" t="s">
        <v>330</v>
      </c>
      <c r="G41" t="s">
        <v>83</v>
      </c>
      <c r="H41" s="73">
        <v>99.9</v>
      </c>
      <c r="I41" s="46">
        <v>0</v>
      </c>
      <c r="J41" s="46">
        <v>12.72</v>
      </c>
      <c r="K41" s="46">
        <v>53.11</v>
      </c>
      <c r="L41" s="46">
        <v>16.13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0.92</v>
      </c>
      <c r="X41">
        <v>9.66</v>
      </c>
      <c r="Y41">
        <v>0</v>
      </c>
      <c r="Z41">
        <v>6.47</v>
      </c>
      <c r="AA41">
        <v>9.66</v>
      </c>
      <c r="AB41">
        <v>0</v>
      </c>
      <c r="AC41">
        <v>41.04</v>
      </c>
      <c r="AD41">
        <v>0</v>
      </c>
      <c r="AE41">
        <v>48.28</v>
      </c>
      <c r="AF41">
        <v>12.72</v>
      </c>
      <c r="AG41">
        <v>53.11</v>
      </c>
    </row>
    <row r="42" spans="1:33">
      <c r="A42" t="s">
        <v>331</v>
      </c>
      <c r="G42" t="s">
        <v>84</v>
      </c>
      <c r="H42" s="73">
        <v>99.9</v>
      </c>
      <c r="I42" s="46">
        <v>0</v>
      </c>
      <c r="J42" s="46">
        <v>12.72</v>
      </c>
      <c r="K42" s="46">
        <v>53.11</v>
      </c>
      <c r="L42" s="46">
        <v>16.32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0.92</v>
      </c>
      <c r="X42">
        <v>9.66</v>
      </c>
      <c r="Y42">
        <v>0</v>
      </c>
      <c r="Z42">
        <v>6.66</v>
      </c>
      <c r="AA42">
        <v>9.66</v>
      </c>
      <c r="AB42">
        <v>0</v>
      </c>
      <c r="AC42">
        <v>41.04</v>
      </c>
      <c r="AD42">
        <v>0</v>
      </c>
      <c r="AE42">
        <v>48.28</v>
      </c>
      <c r="AF42">
        <v>12.72</v>
      </c>
      <c r="AG42">
        <v>53.11</v>
      </c>
    </row>
    <row r="43" spans="1:33">
      <c r="A43" t="s">
        <v>337</v>
      </c>
      <c r="G43" t="s">
        <v>85</v>
      </c>
      <c r="H43" s="73">
        <v>99.9</v>
      </c>
      <c r="I43" s="46">
        <v>0</v>
      </c>
      <c r="J43" s="46">
        <v>12.63</v>
      </c>
      <c r="K43" s="46">
        <v>53.11</v>
      </c>
      <c r="L43" s="46">
        <v>16.420000000000002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0.92</v>
      </c>
      <c r="X43">
        <v>9.66</v>
      </c>
      <c r="Y43">
        <v>0</v>
      </c>
      <c r="Z43">
        <v>6.76</v>
      </c>
      <c r="AA43">
        <v>9.66</v>
      </c>
      <c r="AB43">
        <v>0</v>
      </c>
      <c r="AC43">
        <v>41.04</v>
      </c>
      <c r="AD43">
        <v>0</v>
      </c>
      <c r="AE43">
        <v>48.28</v>
      </c>
      <c r="AF43">
        <v>12.63</v>
      </c>
      <c r="AG43">
        <v>53.11</v>
      </c>
    </row>
    <row r="44" spans="1:33">
      <c r="A44" t="s">
        <v>339</v>
      </c>
      <c r="G44" t="s">
        <v>86</v>
      </c>
      <c r="H44" s="73">
        <v>99.9</v>
      </c>
      <c r="I44" s="46">
        <v>0</v>
      </c>
      <c r="J44" s="46">
        <v>12.63</v>
      </c>
      <c r="K44" s="46">
        <v>53.11</v>
      </c>
      <c r="L44" s="46">
        <v>16.61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0.92</v>
      </c>
      <c r="X44">
        <v>9.66</v>
      </c>
      <c r="Y44">
        <v>0</v>
      </c>
      <c r="Z44">
        <v>6.95</v>
      </c>
      <c r="AA44">
        <v>9.66</v>
      </c>
      <c r="AB44">
        <v>0</v>
      </c>
      <c r="AC44">
        <v>41.04</v>
      </c>
      <c r="AD44">
        <v>0</v>
      </c>
      <c r="AE44">
        <v>48.28</v>
      </c>
      <c r="AF44">
        <v>12.63</v>
      </c>
      <c r="AG44">
        <v>53.11</v>
      </c>
    </row>
    <row r="45" spans="1:33">
      <c r="A45" t="s">
        <v>358</v>
      </c>
      <c r="G45" t="s">
        <v>87</v>
      </c>
      <c r="H45" s="73">
        <v>99.9</v>
      </c>
      <c r="I45" s="46">
        <v>0</v>
      </c>
      <c r="J45" s="46">
        <v>12.63</v>
      </c>
      <c r="K45" s="46">
        <v>53.11</v>
      </c>
      <c r="L45" s="46">
        <v>16.899999999999999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0.92</v>
      </c>
      <c r="X45">
        <v>9.66</v>
      </c>
      <c r="Y45">
        <v>0</v>
      </c>
      <c r="Z45">
        <v>7.24</v>
      </c>
      <c r="AA45">
        <v>9.66</v>
      </c>
      <c r="AB45">
        <v>0</v>
      </c>
      <c r="AC45">
        <v>41.04</v>
      </c>
      <c r="AD45">
        <v>0</v>
      </c>
      <c r="AE45">
        <v>48.28</v>
      </c>
      <c r="AF45">
        <v>12.63</v>
      </c>
      <c r="AG45">
        <v>53.11</v>
      </c>
    </row>
    <row r="46" spans="1:33">
      <c r="A46" t="s">
        <v>359</v>
      </c>
      <c r="G46" t="s">
        <v>88</v>
      </c>
      <c r="H46" s="73">
        <v>99.9</v>
      </c>
      <c r="I46" s="46">
        <v>0</v>
      </c>
      <c r="J46" s="46">
        <v>12.63</v>
      </c>
      <c r="K46" s="46">
        <v>53.11</v>
      </c>
      <c r="L46" s="46">
        <v>17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0.92</v>
      </c>
      <c r="X46">
        <v>9.66</v>
      </c>
      <c r="Y46">
        <v>0</v>
      </c>
      <c r="Z46">
        <v>7.34</v>
      </c>
      <c r="AA46">
        <v>9.66</v>
      </c>
      <c r="AB46">
        <v>0</v>
      </c>
      <c r="AC46">
        <v>41.04</v>
      </c>
      <c r="AD46">
        <v>0</v>
      </c>
      <c r="AE46">
        <v>48.28</v>
      </c>
      <c r="AF46">
        <v>12.63</v>
      </c>
      <c r="AG46">
        <v>53.11</v>
      </c>
    </row>
    <row r="47" spans="1:33">
      <c r="A47" t="s">
        <v>360</v>
      </c>
      <c r="G47" t="s">
        <v>89</v>
      </c>
      <c r="H47" s="73">
        <v>99.9</v>
      </c>
      <c r="I47" s="46">
        <v>0</v>
      </c>
      <c r="J47" s="46">
        <v>12.53</v>
      </c>
      <c r="K47" s="46">
        <v>53.11</v>
      </c>
      <c r="L47" s="46">
        <v>17.29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0.92</v>
      </c>
      <c r="X47">
        <v>9.66</v>
      </c>
      <c r="Y47">
        <v>0</v>
      </c>
      <c r="Z47">
        <v>7.63</v>
      </c>
      <c r="AA47">
        <v>9.66</v>
      </c>
      <c r="AB47">
        <v>0</v>
      </c>
      <c r="AC47">
        <v>41.04</v>
      </c>
      <c r="AD47">
        <v>0</v>
      </c>
      <c r="AE47">
        <v>48.28</v>
      </c>
      <c r="AF47">
        <v>12.53</v>
      </c>
      <c r="AG47">
        <v>53.11</v>
      </c>
    </row>
    <row r="48" spans="1:33">
      <c r="A48" t="s">
        <v>364</v>
      </c>
      <c r="G48" t="s">
        <v>90</v>
      </c>
      <c r="H48" s="73">
        <v>99.9</v>
      </c>
      <c r="I48" s="46">
        <v>0</v>
      </c>
      <c r="J48" s="46">
        <v>12.53</v>
      </c>
      <c r="K48" s="46">
        <v>53.11</v>
      </c>
      <c r="L48" s="46">
        <v>17.579999999999998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0.92</v>
      </c>
      <c r="X48">
        <v>9.66</v>
      </c>
      <c r="Y48">
        <v>0</v>
      </c>
      <c r="Z48">
        <v>7.92</v>
      </c>
      <c r="AA48">
        <v>9.66</v>
      </c>
      <c r="AB48">
        <v>0</v>
      </c>
      <c r="AC48">
        <v>41.04</v>
      </c>
      <c r="AD48">
        <v>0</v>
      </c>
      <c r="AE48">
        <v>48.28</v>
      </c>
      <c r="AF48">
        <v>12.53</v>
      </c>
      <c r="AG48">
        <v>53.11</v>
      </c>
    </row>
    <row r="49" spans="1:33">
      <c r="A49" t="s">
        <v>365</v>
      </c>
      <c r="G49" t="s">
        <v>91</v>
      </c>
      <c r="H49" s="73">
        <v>99.9</v>
      </c>
      <c r="I49" s="46">
        <v>0</v>
      </c>
      <c r="J49" s="46">
        <v>12.53</v>
      </c>
      <c r="K49" s="46">
        <v>53.11</v>
      </c>
      <c r="L49" s="46">
        <v>17.97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0.92</v>
      </c>
      <c r="X49">
        <v>9.66</v>
      </c>
      <c r="Y49">
        <v>0</v>
      </c>
      <c r="Z49">
        <v>8.31</v>
      </c>
      <c r="AA49">
        <v>9.66</v>
      </c>
      <c r="AB49">
        <v>0</v>
      </c>
      <c r="AC49">
        <v>41.04</v>
      </c>
      <c r="AD49">
        <v>0</v>
      </c>
      <c r="AE49">
        <v>48.28</v>
      </c>
      <c r="AF49">
        <v>12.53</v>
      </c>
      <c r="AG49">
        <v>53.11</v>
      </c>
    </row>
    <row r="50" spans="1:33">
      <c r="A50" t="s">
        <v>366</v>
      </c>
      <c r="G50" t="s">
        <v>92</v>
      </c>
      <c r="H50" s="73">
        <v>99.9</v>
      </c>
      <c r="I50" s="46">
        <v>0</v>
      </c>
      <c r="J50" s="46">
        <v>12.53</v>
      </c>
      <c r="K50" s="46">
        <v>53.11</v>
      </c>
      <c r="L50" s="46">
        <v>18.22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0.92</v>
      </c>
      <c r="X50">
        <v>9.66</v>
      </c>
      <c r="Y50">
        <v>0</v>
      </c>
      <c r="Z50">
        <v>8.56</v>
      </c>
      <c r="AA50">
        <v>9.66</v>
      </c>
      <c r="AB50">
        <v>0</v>
      </c>
      <c r="AC50">
        <v>41.04</v>
      </c>
      <c r="AD50">
        <v>0</v>
      </c>
      <c r="AE50">
        <v>48.28</v>
      </c>
      <c r="AF50">
        <v>12.53</v>
      </c>
      <c r="AG50">
        <v>53.11</v>
      </c>
    </row>
    <row r="51" spans="1:33">
      <c r="A51" t="s">
        <v>367</v>
      </c>
      <c r="G51" t="s">
        <v>93</v>
      </c>
      <c r="H51" s="73">
        <v>99.9</v>
      </c>
      <c r="I51" s="46">
        <v>0</v>
      </c>
      <c r="J51" s="46">
        <v>12.45</v>
      </c>
      <c r="K51" s="46">
        <v>53.11</v>
      </c>
      <c r="L51" s="46">
        <v>18.399999999999999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0.92</v>
      </c>
      <c r="X51">
        <v>9.66</v>
      </c>
      <c r="Y51">
        <v>0</v>
      </c>
      <c r="Z51">
        <v>8.74</v>
      </c>
      <c r="AA51">
        <v>9.66</v>
      </c>
      <c r="AB51">
        <v>0</v>
      </c>
      <c r="AC51">
        <v>41.04</v>
      </c>
      <c r="AD51">
        <v>0</v>
      </c>
      <c r="AE51">
        <v>48.28</v>
      </c>
      <c r="AF51">
        <v>12.45</v>
      </c>
      <c r="AG51">
        <v>53.11</v>
      </c>
    </row>
    <row r="52" spans="1:33">
      <c r="A52" t="s">
        <v>368</v>
      </c>
      <c r="G52" t="s">
        <v>94</v>
      </c>
      <c r="H52" s="73">
        <v>99.9</v>
      </c>
      <c r="I52" s="46">
        <v>0</v>
      </c>
      <c r="J52" s="46">
        <v>12.45</v>
      </c>
      <c r="K52" s="46">
        <v>53.11</v>
      </c>
      <c r="L52" s="46">
        <v>18.5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0.92</v>
      </c>
      <c r="X52">
        <v>9.66</v>
      </c>
      <c r="Y52">
        <v>0</v>
      </c>
      <c r="Z52">
        <v>8.84</v>
      </c>
      <c r="AA52">
        <v>9.66</v>
      </c>
      <c r="AB52">
        <v>0</v>
      </c>
      <c r="AC52">
        <v>41.04</v>
      </c>
      <c r="AD52">
        <v>0</v>
      </c>
      <c r="AE52">
        <v>48.28</v>
      </c>
      <c r="AF52">
        <v>12.45</v>
      </c>
      <c r="AG52">
        <v>53.11</v>
      </c>
    </row>
    <row r="53" spans="1:33">
      <c r="A53" t="s">
        <v>400</v>
      </c>
      <c r="G53" t="s">
        <v>95</v>
      </c>
      <c r="H53" s="73">
        <v>99.9</v>
      </c>
      <c r="I53" s="46">
        <v>0</v>
      </c>
      <c r="J53" s="46">
        <v>12.45</v>
      </c>
      <c r="K53" s="46">
        <v>53.11</v>
      </c>
      <c r="L53" s="46">
        <v>18.64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0.92</v>
      </c>
      <c r="X53">
        <v>9.66</v>
      </c>
      <c r="Y53">
        <v>0</v>
      </c>
      <c r="Z53">
        <v>8.98</v>
      </c>
      <c r="AA53">
        <v>9.66</v>
      </c>
      <c r="AB53">
        <v>0</v>
      </c>
      <c r="AC53">
        <v>41.04</v>
      </c>
      <c r="AD53">
        <v>0</v>
      </c>
      <c r="AE53">
        <v>48.28</v>
      </c>
      <c r="AF53">
        <v>12.45</v>
      </c>
      <c r="AG53">
        <v>53.11</v>
      </c>
    </row>
    <row r="54" spans="1:33">
      <c r="A54" t="s">
        <v>399</v>
      </c>
      <c r="G54" t="s">
        <v>96</v>
      </c>
      <c r="H54" s="73">
        <v>99.9</v>
      </c>
      <c r="I54" s="46">
        <v>0</v>
      </c>
      <c r="J54" s="46">
        <v>12.45</v>
      </c>
      <c r="K54" s="46">
        <v>53.11</v>
      </c>
      <c r="L54" s="46">
        <v>18.79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0.92</v>
      </c>
      <c r="X54">
        <v>9.66</v>
      </c>
      <c r="Y54">
        <v>0</v>
      </c>
      <c r="Z54">
        <v>9.1300000000000008</v>
      </c>
      <c r="AA54">
        <v>9.66</v>
      </c>
      <c r="AB54">
        <v>0</v>
      </c>
      <c r="AC54">
        <v>41.04</v>
      </c>
      <c r="AD54">
        <v>0</v>
      </c>
      <c r="AE54">
        <v>48.28</v>
      </c>
      <c r="AF54">
        <v>12.45</v>
      </c>
      <c r="AG54">
        <v>53.11</v>
      </c>
    </row>
    <row r="55" spans="1:33">
      <c r="A55" t="s">
        <v>401</v>
      </c>
      <c r="G55" t="s">
        <v>97</v>
      </c>
      <c r="H55" s="73">
        <v>99.8</v>
      </c>
      <c r="I55" s="46">
        <v>0</v>
      </c>
      <c r="J55" s="46">
        <v>12.35</v>
      </c>
      <c r="K55" s="46">
        <v>53.11</v>
      </c>
      <c r="L55" s="46">
        <v>18.89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0.82</v>
      </c>
      <c r="X55">
        <v>9.66</v>
      </c>
      <c r="Y55">
        <v>0</v>
      </c>
      <c r="Z55">
        <v>9.23</v>
      </c>
      <c r="AA55">
        <v>9.66</v>
      </c>
      <c r="AB55">
        <v>0</v>
      </c>
      <c r="AC55">
        <v>41.04</v>
      </c>
      <c r="AD55">
        <v>0</v>
      </c>
      <c r="AE55">
        <v>48.28</v>
      </c>
      <c r="AF55">
        <v>12.35</v>
      </c>
      <c r="AG55">
        <v>53.11</v>
      </c>
    </row>
    <row r="56" spans="1:33">
      <c r="A56" t="s">
        <v>401</v>
      </c>
      <c r="G56" t="s">
        <v>98</v>
      </c>
      <c r="H56" s="73">
        <v>99.8</v>
      </c>
      <c r="I56" s="46">
        <v>0</v>
      </c>
      <c r="J56" s="46">
        <v>12.35</v>
      </c>
      <c r="K56" s="46">
        <v>53.11</v>
      </c>
      <c r="L56" s="46">
        <v>18.740000000000002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0.82</v>
      </c>
      <c r="X56">
        <v>9.66</v>
      </c>
      <c r="Y56">
        <v>0</v>
      </c>
      <c r="Z56">
        <v>9.08</v>
      </c>
      <c r="AA56">
        <v>9.66</v>
      </c>
      <c r="AB56">
        <v>0</v>
      </c>
      <c r="AC56">
        <v>41.04</v>
      </c>
      <c r="AD56">
        <v>0</v>
      </c>
      <c r="AE56">
        <v>48.28</v>
      </c>
      <c r="AF56">
        <v>12.35</v>
      </c>
      <c r="AG56">
        <v>53.11</v>
      </c>
    </row>
    <row r="57" spans="1:33">
      <c r="G57" t="s">
        <v>99</v>
      </c>
      <c r="H57" s="73">
        <v>99.8</v>
      </c>
      <c r="I57" s="46">
        <v>0</v>
      </c>
      <c r="J57" s="46">
        <v>12.35</v>
      </c>
      <c r="K57" s="46">
        <v>53.11</v>
      </c>
      <c r="L57" s="46">
        <v>18.59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0.82</v>
      </c>
      <c r="X57">
        <v>9.66</v>
      </c>
      <c r="Y57">
        <v>0</v>
      </c>
      <c r="Z57">
        <v>8.93</v>
      </c>
      <c r="AA57">
        <v>9.66</v>
      </c>
      <c r="AB57">
        <v>0</v>
      </c>
      <c r="AC57">
        <v>41.04</v>
      </c>
      <c r="AD57">
        <v>0</v>
      </c>
      <c r="AE57">
        <v>48.28</v>
      </c>
      <c r="AF57">
        <v>12.35</v>
      </c>
      <c r="AG57">
        <v>53.11</v>
      </c>
    </row>
    <row r="58" spans="1:33">
      <c r="G58" t="s">
        <v>100</v>
      </c>
      <c r="H58" s="73">
        <v>99.8</v>
      </c>
      <c r="I58" s="46">
        <v>0</v>
      </c>
      <c r="J58" s="46">
        <v>12.35</v>
      </c>
      <c r="K58" s="46">
        <v>53.11</v>
      </c>
      <c r="L58" s="46">
        <v>18.45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0.82</v>
      </c>
      <c r="X58">
        <v>9.66</v>
      </c>
      <c r="Y58">
        <v>0</v>
      </c>
      <c r="Z58">
        <v>8.7899999999999991</v>
      </c>
      <c r="AA58">
        <v>9.66</v>
      </c>
      <c r="AB58">
        <v>0</v>
      </c>
      <c r="AC58">
        <v>41.04</v>
      </c>
      <c r="AD58">
        <v>0</v>
      </c>
      <c r="AE58">
        <v>48.28</v>
      </c>
      <c r="AF58">
        <v>12.35</v>
      </c>
      <c r="AG58">
        <v>53.11</v>
      </c>
    </row>
    <row r="59" spans="1:33">
      <c r="G59" t="s">
        <v>101</v>
      </c>
      <c r="H59" s="73">
        <v>101.83</v>
      </c>
      <c r="I59" s="46">
        <v>0</v>
      </c>
      <c r="J59" s="46">
        <v>12.35</v>
      </c>
      <c r="K59" s="46">
        <v>53.11</v>
      </c>
      <c r="L59" s="46">
        <v>18.16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0.92</v>
      </c>
      <c r="X59">
        <v>9.66</v>
      </c>
      <c r="Y59">
        <v>1.93</v>
      </c>
      <c r="Z59">
        <v>8.5</v>
      </c>
      <c r="AA59">
        <v>9.66</v>
      </c>
      <c r="AB59">
        <v>0</v>
      </c>
      <c r="AC59">
        <v>41.04</v>
      </c>
      <c r="AD59">
        <v>0</v>
      </c>
      <c r="AE59">
        <v>48.28</v>
      </c>
      <c r="AF59">
        <v>12.35</v>
      </c>
      <c r="AG59">
        <v>53.11</v>
      </c>
    </row>
    <row r="60" spans="1:33">
      <c r="G60" t="s">
        <v>102</v>
      </c>
      <c r="H60" s="73">
        <v>101.83</v>
      </c>
      <c r="I60" s="46">
        <v>0</v>
      </c>
      <c r="J60" s="46">
        <v>12.35</v>
      </c>
      <c r="K60" s="46">
        <v>53.11</v>
      </c>
      <c r="L60" s="46">
        <v>17.87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0.92</v>
      </c>
      <c r="X60">
        <v>9.66</v>
      </c>
      <c r="Y60">
        <v>1.93</v>
      </c>
      <c r="Z60">
        <v>8.2100000000000009</v>
      </c>
      <c r="AA60">
        <v>9.66</v>
      </c>
      <c r="AB60">
        <v>0</v>
      </c>
      <c r="AC60">
        <v>41.04</v>
      </c>
      <c r="AD60">
        <v>0</v>
      </c>
      <c r="AE60">
        <v>48.28</v>
      </c>
      <c r="AF60">
        <v>12.35</v>
      </c>
      <c r="AG60">
        <v>53.11</v>
      </c>
    </row>
    <row r="61" spans="1:33">
      <c r="G61" t="s">
        <v>103</v>
      </c>
      <c r="H61" s="73">
        <v>101.83</v>
      </c>
      <c r="I61" s="46">
        <v>0</v>
      </c>
      <c r="J61" s="46">
        <v>12.35</v>
      </c>
      <c r="K61" s="46">
        <v>53.11</v>
      </c>
      <c r="L61" s="46">
        <v>17.579999999999998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0.92</v>
      </c>
      <c r="X61">
        <v>9.66</v>
      </c>
      <c r="Y61">
        <v>1.93</v>
      </c>
      <c r="Z61">
        <v>7.92</v>
      </c>
      <c r="AA61">
        <v>9.66</v>
      </c>
      <c r="AB61">
        <v>0</v>
      </c>
      <c r="AC61">
        <v>41.04</v>
      </c>
      <c r="AD61">
        <v>0</v>
      </c>
      <c r="AE61">
        <v>48.28</v>
      </c>
      <c r="AF61">
        <v>12.35</v>
      </c>
      <c r="AG61">
        <v>53.11</v>
      </c>
    </row>
    <row r="62" spans="1:33">
      <c r="G62" t="s">
        <v>104</v>
      </c>
      <c r="H62" s="73">
        <v>101.83</v>
      </c>
      <c r="I62" s="46">
        <v>0</v>
      </c>
      <c r="J62" s="46">
        <v>12.35</v>
      </c>
      <c r="K62" s="46">
        <v>53.11</v>
      </c>
      <c r="L62" s="46">
        <v>17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0.92</v>
      </c>
      <c r="X62">
        <v>9.66</v>
      </c>
      <c r="Y62">
        <v>1.93</v>
      </c>
      <c r="Z62">
        <v>7.34</v>
      </c>
      <c r="AA62">
        <v>9.66</v>
      </c>
      <c r="AB62">
        <v>0</v>
      </c>
      <c r="AC62">
        <v>41.04</v>
      </c>
      <c r="AD62">
        <v>0</v>
      </c>
      <c r="AE62">
        <v>48.28</v>
      </c>
      <c r="AF62">
        <v>12.35</v>
      </c>
      <c r="AG62">
        <v>53.11</v>
      </c>
    </row>
    <row r="63" spans="1:33">
      <c r="G63" t="s">
        <v>105</v>
      </c>
      <c r="H63" s="73">
        <v>101.83</v>
      </c>
      <c r="I63" s="46">
        <v>0</v>
      </c>
      <c r="J63" s="46">
        <v>12.45</v>
      </c>
      <c r="K63" s="46">
        <v>53.11</v>
      </c>
      <c r="L63" s="46">
        <v>16.23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0.92</v>
      </c>
      <c r="X63">
        <v>9.66</v>
      </c>
      <c r="Y63">
        <v>1.93</v>
      </c>
      <c r="Z63">
        <v>6.57</v>
      </c>
      <c r="AA63">
        <v>9.66</v>
      </c>
      <c r="AB63">
        <v>0</v>
      </c>
      <c r="AC63">
        <v>41.04</v>
      </c>
      <c r="AD63">
        <v>0</v>
      </c>
      <c r="AE63">
        <v>48.28</v>
      </c>
      <c r="AF63">
        <v>12.45</v>
      </c>
      <c r="AG63">
        <v>53.11</v>
      </c>
    </row>
    <row r="64" spans="1:33">
      <c r="G64" t="s">
        <v>106</v>
      </c>
      <c r="H64" s="73">
        <v>101.83</v>
      </c>
      <c r="I64" s="46">
        <v>0</v>
      </c>
      <c r="J64" s="46">
        <v>12.45</v>
      </c>
      <c r="K64" s="46">
        <v>53.11</v>
      </c>
      <c r="L64" s="46">
        <v>15.940000000000001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0.92</v>
      </c>
      <c r="X64">
        <v>9.66</v>
      </c>
      <c r="Y64">
        <v>1.93</v>
      </c>
      <c r="Z64">
        <v>6.28</v>
      </c>
      <c r="AA64">
        <v>9.66</v>
      </c>
      <c r="AB64">
        <v>0</v>
      </c>
      <c r="AC64">
        <v>41.04</v>
      </c>
      <c r="AD64">
        <v>0</v>
      </c>
      <c r="AE64">
        <v>48.28</v>
      </c>
      <c r="AF64">
        <v>12.45</v>
      </c>
      <c r="AG64">
        <v>53.11</v>
      </c>
    </row>
    <row r="65" spans="7:33">
      <c r="G65" t="s">
        <v>107</v>
      </c>
      <c r="H65" s="73">
        <v>101.83</v>
      </c>
      <c r="I65" s="46">
        <v>0</v>
      </c>
      <c r="J65" s="46">
        <v>12.45</v>
      </c>
      <c r="K65" s="46">
        <v>53.11</v>
      </c>
      <c r="L65" s="46">
        <v>15.65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0.92</v>
      </c>
      <c r="X65">
        <v>9.66</v>
      </c>
      <c r="Y65">
        <v>1.93</v>
      </c>
      <c r="Z65">
        <v>5.99</v>
      </c>
      <c r="AA65">
        <v>9.66</v>
      </c>
      <c r="AB65">
        <v>0</v>
      </c>
      <c r="AC65">
        <v>41.04</v>
      </c>
      <c r="AD65">
        <v>0</v>
      </c>
      <c r="AE65">
        <v>48.28</v>
      </c>
      <c r="AF65">
        <v>12.45</v>
      </c>
      <c r="AG65">
        <v>53.11</v>
      </c>
    </row>
    <row r="66" spans="7:33">
      <c r="G66" t="s">
        <v>108</v>
      </c>
      <c r="H66" s="73">
        <v>101.83</v>
      </c>
      <c r="I66" s="46">
        <v>0</v>
      </c>
      <c r="J66" s="46">
        <v>12.45</v>
      </c>
      <c r="K66" s="46">
        <v>53.11</v>
      </c>
      <c r="L66" s="46">
        <v>15.26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0.92</v>
      </c>
      <c r="X66">
        <v>9.66</v>
      </c>
      <c r="Y66">
        <v>1.93</v>
      </c>
      <c r="Z66">
        <v>5.6</v>
      </c>
      <c r="AA66">
        <v>9.66</v>
      </c>
      <c r="AB66">
        <v>0</v>
      </c>
      <c r="AC66">
        <v>41.04</v>
      </c>
      <c r="AD66">
        <v>0</v>
      </c>
      <c r="AE66">
        <v>48.28</v>
      </c>
      <c r="AF66">
        <v>12.45</v>
      </c>
      <c r="AG66">
        <v>53.11</v>
      </c>
    </row>
    <row r="67" spans="7:33">
      <c r="G67" t="s">
        <v>109</v>
      </c>
      <c r="H67" s="73">
        <v>101.53999999999999</v>
      </c>
      <c r="I67" s="46">
        <v>0</v>
      </c>
      <c r="J67" s="46">
        <v>12.63</v>
      </c>
      <c r="K67" s="46">
        <v>53.11</v>
      </c>
      <c r="L67" s="46">
        <v>14.870000000000001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0.63</v>
      </c>
      <c r="X67">
        <v>9.66</v>
      </c>
      <c r="Y67">
        <v>1.93</v>
      </c>
      <c r="Z67">
        <v>5.21</v>
      </c>
      <c r="AA67">
        <v>9.66</v>
      </c>
      <c r="AB67">
        <v>0</v>
      </c>
      <c r="AC67">
        <v>41.04</v>
      </c>
      <c r="AD67">
        <v>0</v>
      </c>
      <c r="AE67">
        <v>48.28</v>
      </c>
      <c r="AF67">
        <v>12.63</v>
      </c>
      <c r="AG67">
        <v>53.11</v>
      </c>
    </row>
    <row r="68" spans="7:33">
      <c r="G68" t="s">
        <v>110</v>
      </c>
      <c r="H68" s="73">
        <v>101.53999999999999</v>
      </c>
      <c r="I68" s="46">
        <v>0</v>
      </c>
      <c r="J68" s="46">
        <v>12.63</v>
      </c>
      <c r="K68" s="46">
        <v>53.11</v>
      </c>
      <c r="L68" s="46">
        <v>14.49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0.63</v>
      </c>
      <c r="X68">
        <v>9.66</v>
      </c>
      <c r="Y68">
        <v>1.93</v>
      </c>
      <c r="Z68">
        <v>4.83</v>
      </c>
      <c r="AA68">
        <v>9.66</v>
      </c>
      <c r="AB68">
        <v>0</v>
      </c>
      <c r="AC68">
        <v>41.04</v>
      </c>
      <c r="AD68">
        <v>0</v>
      </c>
      <c r="AE68">
        <v>48.28</v>
      </c>
      <c r="AF68">
        <v>12.63</v>
      </c>
      <c r="AG68">
        <v>53.11</v>
      </c>
    </row>
    <row r="69" spans="7:33">
      <c r="G69" t="s">
        <v>111</v>
      </c>
      <c r="H69" s="73">
        <v>101.53999999999999</v>
      </c>
      <c r="I69" s="46">
        <v>0</v>
      </c>
      <c r="J69" s="46">
        <v>12.63</v>
      </c>
      <c r="K69" s="46">
        <v>53.11</v>
      </c>
      <c r="L69" s="46">
        <v>14.01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0.63</v>
      </c>
      <c r="X69">
        <v>9.66</v>
      </c>
      <c r="Y69">
        <v>1.93</v>
      </c>
      <c r="Z69">
        <v>4.3499999999999996</v>
      </c>
      <c r="AA69">
        <v>9.66</v>
      </c>
      <c r="AB69">
        <v>0</v>
      </c>
      <c r="AC69">
        <v>41.04</v>
      </c>
      <c r="AD69">
        <v>0</v>
      </c>
      <c r="AE69">
        <v>48.28</v>
      </c>
      <c r="AF69">
        <v>12.63</v>
      </c>
      <c r="AG69">
        <v>53.11</v>
      </c>
    </row>
    <row r="70" spans="7:33">
      <c r="G70" t="s">
        <v>112</v>
      </c>
      <c r="H70" s="73">
        <v>101.53999999999999</v>
      </c>
      <c r="I70" s="46">
        <v>0</v>
      </c>
      <c r="J70" s="46">
        <v>12.63</v>
      </c>
      <c r="K70" s="46">
        <v>46.06</v>
      </c>
      <c r="L70" s="46">
        <v>13.08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0.63</v>
      </c>
      <c r="X70">
        <v>9.66</v>
      </c>
      <c r="Y70">
        <v>1.93</v>
      </c>
      <c r="Z70">
        <v>3.42</v>
      </c>
      <c r="AA70">
        <v>9.66</v>
      </c>
      <c r="AB70">
        <v>0</v>
      </c>
      <c r="AC70">
        <v>41.04</v>
      </c>
      <c r="AD70">
        <v>0</v>
      </c>
      <c r="AE70">
        <v>48.28</v>
      </c>
      <c r="AF70">
        <v>12.63</v>
      </c>
      <c r="AG70">
        <v>46.06</v>
      </c>
    </row>
    <row r="71" spans="7:33">
      <c r="G71" t="s">
        <v>113</v>
      </c>
      <c r="H71" s="73">
        <v>101.53999999999999</v>
      </c>
      <c r="I71" s="46">
        <v>0</v>
      </c>
      <c r="J71" s="46">
        <v>12.81</v>
      </c>
      <c r="K71" s="46">
        <v>0</v>
      </c>
      <c r="L71" s="46">
        <v>11.64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0.63</v>
      </c>
      <c r="X71">
        <v>9.66</v>
      </c>
      <c r="Y71">
        <v>1.93</v>
      </c>
      <c r="Z71">
        <v>1.98</v>
      </c>
      <c r="AA71">
        <v>9.66</v>
      </c>
      <c r="AB71">
        <v>0</v>
      </c>
      <c r="AC71">
        <v>41.04</v>
      </c>
      <c r="AD71">
        <v>0</v>
      </c>
      <c r="AE71">
        <v>48.28</v>
      </c>
      <c r="AF71">
        <v>12.81</v>
      </c>
      <c r="AG71">
        <v>0</v>
      </c>
    </row>
    <row r="72" spans="7:33">
      <c r="G72" t="s">
        <v>114</v>
      </c>
      <c r="H72" s="73">
        <v>101.53999999999999</v>
      </c>
      <c r="I72" s="46">
        <v>0</v>
      </c>
      <c r="J72" s="46">
        <v>12.81</v>
      </c>
      <c r="K72" s="46">
        <v>0</v>
      </c>
      <c r="L72" s="46">
        <v>11.030000000000001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0.63</v>
      </c>
      <c r="X72">
        <v>9.66</v>
      </c>
      <c r="Y72">
        <v>1.93</v>
      </c>
      <c r="Z72">
        <v>1.37</v>
      </c>
      <c r="AA72">
        <v>9.66</v>
      </c>
      <c r="AB72">
        <v>0</v>
      </c>
      <c r="AC72">
        <v>41.04</v>
      </c>
      <c r="AD72">
        <v>0</v>
      </c>
      <c r="AE72">
        <v>48.28</v>
      </c>
      <c r="AF72">
        <v>12.81</v>
      </c>
      <c r="AG72">
        <v>0</v>
      </c>
    </row>
    <row r="73" spans="7:33">
      <c r="G73" t="s">
        <v>115</v>
      </c>
      <c r="H73" s="73">
        <v>101.53999999999999</v>
      </c>
      <c r="I73" s="46">
        <v>0</v>
      </c>
      <c r="J73" s="46">
        <v>12.81</v>
      </c>
      <c r="K73" s="46">
        <v>0</v>
      </c>
      <c r="L73" s="46">
        <v>10.39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0.63</v>
      </c>
      <c r="X73">
        <v>9.66</v>
      </c>
      <c r="Y73">
        <v>1.93</v>
      </c>
      <c r="Z73">
        <v>0.73</v>
      </c>
      <c r="AA73">
        <v>9.66</v>
      </c>
      <c r="AB73">
        <v>0</v>
      </c>
      <c r="AC73">
        <v>41.04</v>
      </c>
      <c r="AD73">
        <v>0</v>
      </c>
      <c r="AE73">
        <v>48.28</v>
      </c>
      <c r="AF73">
        <v>12.81</v>
      </c>
      <c r="AG73">
        <v>0</v>
      </c>
    </row>
    <row r="74" spans="7:33">
      <c r="G74" t="s">
        <v>116</v>
      </c>
      <c r="H74" s="73">
        <v>101.53999999999999</v>
      </c>
      <c r="I74" s="46">
        <v>0</v>
      </c>
      <c r="J74" s="46">
        <v>12.81</v>
      </c>
      <c r="K74" s="46">
        <v>0</v>
      </c>
      <c r="L74" s="46">
        <v>9.7900000000000009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0.63</v>
      </c>
      <c r="X74">
        <v>9.66</v>
      </c>
      <c r="Y74">
        <v>1.93</v>
      </c>
      <c r="Z74">
        <v>0.13</v>
      </c>
      <c r="AA74">
        <v>9.66</v>
      </c>
      <c r="AB74">
        <v>0</v>
      </c>
      <c r="AC74">
        <v>41.04</v>
      </c>
      <c r="AD74">
        <v>0</v>
      </c>
      <c r="AE74">
        <v>48.28</v>
      </c>
      <c r="AF74">
        <v>12.81</v>
      </c>
      <c r="AG74">
        <v>0</v>
      </c>
    </row>
    <row r="75" spans="7:33">
      <c r="G75" t="s">
        <v>117</v>
      </c>
      <c r="H75" s="73">
        <v>101.53999999999999</v>
      </c>
      <c r="I75" s="46">
        <v>0</v>
      </c>
      <c r="J75" s="46">
        <v>13</v>
      </c>
      <c r="K75" s="46">
        <v>0</v>
      </c>
      <c r="L75" s="46">
        <v>9.83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0.63</v>
      </c>
      <c r="X75">
        <v>9.66</v>
      </c>
      <c r="Y75">
        <v>1.93</v>
      </c>
      <c r="Z75">
        <v>0.17</v>
      </c>
      <c r="AA75">
        <v>9.66</v>
      </c>
      <c r="AB75">
        <v>0</v>
      </c>
      <c r="AC75">
        <v>41.04</v>
      </c>
      <c r="AD75">
        <v>0</v>
      </c>
      <c r="AE75">
        <v>48.28</v>
      </c>
      <c r="AF75">
        <v>13</v>
      </c>
      <c r="AG75">
        <v>0</v>
      </c>
    </row>
    <row r="76" spans="7:33">
      <c r="G76" t="s">
        <v>118</v>
      </c>
      <c r="H76" s="73">
        <v>101.53999999999999</v>
      </c>
      <c r="I76" s="46">
        <v>0</v>
      </c>
      <c r="J76" s="46">
        <v>13</v>
      </c>
      <c r="K76" s="46">
        <v>0</v>
      </c>
      <c r="L76" s="46">
        <v>9.66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0.63</v>
      </c>
      <c r="X76">
        <v>9.66</v>
      </c>
      <c r="Y76">
        <v>1.93</v>
      </c>
      <c r="Z76">
        <v>0</v>
      </c>
      <c r="AA76">
        <v>9.66</v>
      </c>
      <c r="AB76">
        <v>0</v>
      </c>
      <c r="AC76">
        <v>41.04</v>
      </c>
      <c r="AD76">
        <v>0</v>
      </c>
      <c r="AE76">
        <v>48.28</v>
      </c>
      <c r="AF76">
        <v>13</v>
      </c>
      <c r="AG76">
        <v>0</v>
      </c>
    </row>
    <row r="77" spans="7:33">
      <c r="G77" t="s">
        <v>119</v>
      </c>
      <c r="H77" s="73">
        <v>101.53999999999999</v>
      </c>
      <c r="I77" s="46">
        <v>0</v>
      </c>
      <c r="J77" s="46">
        <v>13</v>
      </c>
      <c r="K77" s="46">
        <v>0</v>
      </c>
      <c r="L77" s="46">
        <v>9.66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0.63</v>
      </c>
      <c r="X77">
        <v>9.66</v>
      </c>
      <c r="Y77">
        <v>1.93</v>
      </c>
      <c r="Z77">
        <v>0</v>
      </c>
      <c r="AA77">
        <v>9.66</v>
      </c>
      <c r="AB77">
        <v>0</v>
      </c>
      <c r="AC77">
        <v>41.04</v>
      </c>
      <c r="AD77">
        <v>0</v>
      </c>
      <c r="AE77">
        <v>48.28</v>
      </c>
      <c r="AF77">
        <v>13</v>
      </c>
      <c r="AG77">
        <v>0</v>
      </c>
    </row>
    <row r="78" spans="7:33">
      <c r="G78" t="s">
        <v>120</v>
      </c>
      <c r="H78" s="73">
        <v>101.53999999999999</v>
      </c>
      <c r="I78" s="46">
        <v>0</v>
      </c>
      <c r="J78" s="46">
        <v>13</v>
      </c>
      <c r="K78" s="46">
        <v>0</v>
      </c>
      <c r="L78" s="46">
        <v>9.66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0.63</v>
      </c>
      <c r="X78">
        <v>9.66</v>
      </c>
      <c r="Y78">
        <v>1.93</v>
      </c>
      <c r="Z78">
        <v>0</v>
      </c>
      <c r="AA78">
        <v>9.66</v>
      </c>
      <c r="AB78">
        <v>0</v>
      </c>
      <c r="AC78">
        <v>41.04</v>
      </c>
      <c r="AD78">
        <v>0</v>
      </c>
      <c r="AE78">
        <v>48.28</v>
      </c>
      <c r="AF78">
        <v>13</v>
      </c>
      <c r="AG78">
        <v>0</v>
      </c>
    </row>
    <row r="79" spans="7:33">
      <c r="G79" t="s">
        <v>121</v>
      </c>
      <c r="H79" s="73">
        <v>101.63</v>
      </c>
      <c r="I79" s="46">
        <v>0</v>
      </c>
      <c r="J79" s="46">
        <v>13.09</v>
      </c>
      <c r="K79" s="46">
        <v>0</v>
      </c>
      <c r="L79" s="46">
        <v>9.66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0.72</v>
      </c>
      <c r="X79">
        <v>9.66</v>
      </c>
      <c r="Y79">
        <v>1.93</v>
      </c>
      <c r="Z79">
        <v>0</v>
      </c>
      <c r="AA79">
        <v>9.66</v>
      </c>
      <c r="AB79">
        <v>0</v>
      </c>
      <c r="AC79">
        <v>41.04</v>
      </c>
      <c r="AD79">
        <v>0</v>
      </c>
      <c r="AE79">
        <v>48.28</v>
      </c>
      <c r="AF79">
        <v>13.09</v>
      </c>
      <c r="AG79">
        <v>0</v>
      </c>
    </row>
    <row r="80" spans="7:33">
      <c r="G80" t="s">
        <v>122</v>
      </c>
      <c r="H80" s="73">
        <v>101.63</v>
      </c>
      <c r="I80" s="46">
        <v>0</v>
      </c>
      <c r="J80" s="46">
        <v>13.09</v>
      </c>
      <c r="K80" s="46">
        <v>0</v>
      </c>
      <c r="L80" s="46">
        <v>9.66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0.72</v>
      </c>
      <c r="X80">
        <v>9.66</v>
      </c>
      <c r="Y80">
        <v>1.93</v>
      </c>
      <c r="Z80">
        <v>0</v>
      </c>
      <c r="AA80">
        <v>9.66</v>
      </c>
      <c r="AB80">
        <v>0</v>
      </c>
      <c r="AC80">
        <v>41.04</v>
      </c>
      <c r="AD80">
        <v>0</v>
      </c>
      <c r="AE80">
        <v>48.28</v>
      </c>
      <c r="AF80">
        <v>13.09</v>
      </c>
      <c r="AG80">
        <v>0</v>
      </c>
    </row>
    <row r="81" spans="7:33">
      <c r="G81" t="s">
        <v>123</v>
      </c>
      <c r="H81" s="73">
        <v>101.63</v>
      </c>
      <c r="I81" s="46">
        <v>0</v>
      </c>
      <c r="J81" s="46">
        <v>13.09</v>
      </c>
      <c r="K81" s="46">
        <v>0</v>
      </c>
      <c r="L81" s="46">
        <v>9.66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0.72</v>
      </c>
      <c r="X81">
        <v>9.66</v>
      </c>
      <c r="Y81">
        <v>1.93</v>
      </c>
      <c r="Z81">
        <v>0</v>
      </c>
      <c r="AA81">
        <v>9.66</v>
      </c>
      <c r="AB81">
        <v>0</v>
      </c>
      <c r="AC81">
        <v>41.04</v>
      </c>
      <c r="AD81">
        <v>0</v>
      </c>
      <c r="AE81">
        <v>48.28</v>
      </c>
      <c r="AF81">
        <v>13.09</v>
      </c>
      <c r="AG81">
        <v>0</v>
      </c>
    </row>
    <row r="82" spans="7:33">
      <c r="G82" t="s">
        <v>124</v>
      </c>
      <c r="H82" s="73">
        <v>101.63</v>
      </c>
      <c r="I82" s="46">
        <v>0</v>
      </c>
      <c r="J82" s="46">
        <v>13.09</v>
      </c>
      <c r="K82" s="46">
        <v>0</v>
      </c>
      <c r="L82" s="46">
        <v>9.66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0.72</v>
      </c>
      <c r="X82">
        <v>9.66</v>
      </c>
      <c r="Y82">
        <v>1.93</v>
      </c>
      <c r="Z82">
        <v>0</v>
      </c>
      <c r="AA82">
        <v>9.66</v>
      </c>
      <c r="AB82">
        <v>0</v>
      </c>
      <c r="AC82">
        <v>41.04</v>
      </c>
      <c r="AD82">
        <v>0</v>
      </c>
      <c r="AE82">
        <v>48.28</v>
      </c>
      <c r="AF82">
        <v>13.09</v>
      </c>
      <c r="AG82">
        <v>0</v>
      </c>
    </row>
    <row r="83" spans="7:33">
      <c r="G83" t="s">
        <v>125</v>
      </c>
      <c r="H83" s="73">
        <v>101.59</v>
      </c>
      <c r="I83" s="46">
        <v>0</v>
      </c>
      <c r="J83" s="46">
        <v>13.28</v>
      </c>
      <c r="K83" s="46">
        <v>0</v>
      </c>
      <c r="L83" s="46">
        <v>9.66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0.68</v>
      </c>
      <c r="X83">
        <v>9.66</v>
      </c>
      <c r="Y83">
        <v>1.93</v>
      </c>
      <c r="Z83">
        <v>0</v>
      </c>
      <c r="AA83">
        <v>9.66</v>
      </c>
      <c r="AB83">
        <v>0</v>
      </c>
      <c r="AC83">
        <v>41.04</v>
      </c>
      <c r="AD83">
        <v>0</v>
      </c>
      <c r="AE83">
        <v>48.28</v>
      </c>
      <c r="AF83">
        <v>13.28</v>
      </c>
      <c r="AG83">
        <v>0</v>
      </c>
    </row>
    <row r="84" spans="7:33">
      <c r="G84" t="s">
        <v>126</v>
      </c>
      <c r="H84" s="73">
        <v>101.59</v>
      </c>
      <c r="I84" s="46">
        <v>0</v>
      </c>
      <c r="J84" s="46">
        <v>13.28</v>
      </c>
      <c r="K84" s="46">
        <v>0</v>
      </c>
      <c r="L84" s="46">
        <v>9.66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0.68</v>
      </c>
      <c r="X84">
        <v>9.66</v>
      </c>
      <c r="Y84">
        <v>1.93</v>
      </c>
      <c r="Z84">
        <v>0</v>
      </c>
      <c r="AA84">
        <v>9.66</v>
      </c>
      <c r="AB84">
        <v>0</v>
      </c>
      <c r="AC84">
        <v>41.04</v>
      </c>
      <c r="AD84">
        <v>0</v>
      </c>
      <c r="AE84">
        <v>48.28</v>
      </c>
      <c r="AF84">
        <v>13.28</v>
      </c>
      <c r="AG84">
        <v>0</v>
      </c>
    </row>
    <row r="85" spans="7:33">
      <c r="G85" t="s">
        <v>127</v>
      </c>
      <c r="H85" s="73">
        <v>101.59</v>
      </c>
      <c r="I85" s="46">
        <v>0</v>
      </c>
      <c r="J85" s="46">
        <v>12.72</v>
      </c>
      <c r="K85" s="46">
        <v>0</v>
      </c>
      <c r="L85" s="46">
        <v>9.66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0.68</v>
      </c>
      <c r="X85">
        <v>9.66</v>
      </c>
      <c r="Y85">
        <v>1.93</v>
      </c>
      <c r="Z85">
        <v>0</v>
      </c>
      <c r="AA85">
        <v>9.66</v>
      </c>
      <c r="AB85">
        <v>0</v>
      </c>
      <c r="AC85">
        <v>41.04</v>
      </c>
      <c r="AD85">
        <v>0</v>
      </c>
      <c r="AE85">
        <v>48.28</v>
      </c>
      <c r="AF85">
        <v>12.72</v>
      </c>
      <c r="AG85">
        <v>0</v>
      </c>
    </row>
    <row r="86" spans="7:33">
      <c r="G86" t="s">
        <v>128</v>
      </c>
      <c r="H86" s="73">
        <v>101.59</v>
      </c>
      <c r="I86" s="46">
        <v>0</v>
      </c>
      <c r="J86" s="46">
        <v>12.72</v>
      </c>
      <c r="K86" s="46">
        <v>0</v>
      </c>
      <c r="L86" s="46">
        <v>9.66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0.68</v>
      </c>
      <c r="X86">
        <v>9.66</v>
      </c>
      <c r="Y86">
        <v>1.93</v>
      </c>
      <c r="Z86">
        <v>0</v>
      </c>
      <c r="AA86">
        <v>9.66</v>
      </c>
      <c r="AB86">
        <v>0</v>
      </c>
      <c r="AC86">
        <v>41.04</v>
      </c>
      <c r="AD86">
        <v>0</v>
      </c>
      <c r="AE86">
        <v>48.28</v>
      </c>
      <c r="AF86">
        <v>12.72</v>
      </c>
      <c r="AG86">
        <v>0</v>
      </c>
    </row>
    <row r="87" spans="7:33">
      <c r="G87" t="s">
        <v>129</v>
      </c>
      <c r="H87" s="73">
        <v>101.59</v>
      </c>
      <c r="I87" s="46">
        <v>0</v>
      </c>
      <c r="J87" s="46">
        <v>12.72</v>
      </c>
      <c r="K87" s="46">
        <v>0</v>
      </c>
      <c r="L87" s="46">
        <v>9.66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0.68</v>
      </c>
      <c r="X87">
        <v>9.66</v>
      </c>
      <c r="Y87">
        <v>1.93</v>
      </c>
      <c r="Z87">
        <v>0</v>
      </c>
      <c r="AA87">
        <v>9.66</v>
      </c>
      <c r="AB87">
        <v>0</v>
      </c>
      <c r="AC87">
        <v>41.04</v>
      </c>
      <c r="AD87">
        <v>0</v>
      </c>
      <c r="AE87">
        <v>48.28</v>
      </c>
      <c r="AF87">
        <v>12.72</v>
      </c>
      <c r="AG87">
        <v>0</v>
      </c>
    </row>
    <row r="88" spans="7:33">
      <c r="G88" t="s">
        <v>130</v>
      </c>
      <c r="H88" s="73">
        <v>101.59</v>
      </c>
      <c r="I88" s="46">
        <v>0</v>
      </c>
      <c r="J88" s="46">
        <v>12.72</v>
      </c>
      <c r="K88" s="46">
        <v>0</v>
      </c>
      <c r="L88" s="46">
        <v>9.66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0.68</v>
      </c>
      <c r="X88">
        <v>9.66</v>
      </c>
      <c r="Y88">
        <v>1.93</v>
      </c>
      <c r="Z88">
        <v>0</v>
      </c>
      <c r="AA88">
        <v>9.66</v>
      </c>
      <c r="AB88">
        <v>0</v>
      </c>
      <c r="AC88">
        <v>41.04</v>
      </c>
      <c r="AD88">
        <v>0</v>
      </c>
      <c r="AE88">
        <v>48.28</v>
      </c>
      <c r="AF88">
        <v>12.72</v>
      </c>
      <c r="AG88">
        <v>0</v>
      </c>
    </row>
    <row r="89" spans="7:33">
      <c r="G89" t="s">
        <v>131</v>
      </c>
      <c r="H89" s="73">
        <v>101.59</v>
      </c>
      <c r="I89" s="46">
        <v>0</v>
      </c>
      <c r="J89" s="46">
        <v>12.72</v>
      </c>
      <c r="K89" s="46">
        <v>0</v>
      </c>
      <c r="L89" s="46">
        <v>9.66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0.68</v>
      </c>
      <c r="X89">
        <v>9.66</v>
      </c>
      <c r="Y89">
        <v>1.93</v>
      </c>
      <c r="Z89">
        <v>0</v>
      </c>
      <c r="AA89">
        <v>9.66</v>
      </c>
      <c r="AB89">
        <v>0</v>
      </c>
      <c r="AC89">
        <v>41.04</v>
      </c>
      <c r="AD89">
        <v>0</v>
      </c>
      <c r="AE89">
        <v>48.28</v>
      </c>
      <c r="AF89">
        <v>12.72</v>
      </c>
      <c r="AG89">
        <v>0</v>
      </c>
    </row>
    <row r="90" spans="7:33">
      <c r="G90" t="s">
        <v>132</v>
      </c>
      <c r="H90" s="73">
        <v>101.59</v>
      </c>
      <c r="I90" s="46">
        <v>0</v>
      </c>
      <c r="J90" s="46">
        <v>12.72</v>
      </c>
      <c r="K90" s="46">
        <v>0</v>
      </c>
      <c r="L90" s="46">
        <v>9.66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0.68</v>
      </c>
      <c r="X90">
        <v>9.66</v>
      </c>
      <c r="Y90">
        <v>1.93</v>
      </c>
      <c r="Z90">
        <v>0</v>
      </c>
      <c r="AA90">
        <v>9.66</v>
      </c>
      <c r="AB90">
        <v>0</v>
      </c>
      <c r="AC90">
        <v>41.04</v>
      </c>
      <c r="AD90">
        <v>0</v>
      </c>
      <c r="AE90">
        <v>48.28</v>
      </c>
      <c r="AF90">
        <v>12.72</v>
      </c>
      <c r="AG90">
        <v>0</v>
      </c>
    </row>
    <row r="91" spans="7:33">
      <c r="G91" t="s">
        <v>133</v>
      </c>
      <c r="H91" s="73">
        <v>101.59</v>
      </c>
      <c r="I91" s="46">
        <v>0</v>
      </c>
      <c r="J91" s="46">
        <v>12.63</v>
      </c>
      <c r="K91" s="46">
        <v>0</v>
      </c>
      <c r="L91" s="46">
        <v>9.66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0.68</v>
      </c>
      <c r="X91">
        <v>9.66</v>
      </c>
      <c r="Y91">
        <v>1.93</v>
      </c>
      <c r="Z91">
        <v>0</v>
      </c>
      <c r="AA91">
        <v>9.66</v>
      </c>
      <c r="AB91">
        <v>0</v>
      </c>
      <c r="AC91">
        <v>41.04</v>
      </c>
      <c r="AD91">
        <v>0</v>
      </c>
      <c r="AE91">
        <v>48.28</v>
      </c>
      <c r="AF91">
        <v>12.63</v>
      </c>
      <c r="AG91">
        <v>0</v>
      </c>
    </row>
    <row r="92" spans="7:33">
      <c r="G92" t="s">
        <v>134</v>
      </c>
      <c r="H92" s="73">
        <v>101.59</v>
      </c>
      <c r="I92" s="46">
        <v>0</v>
      </c>
      <c r="J92" s="46">
        <v>12.63</v>
      </c>
      <c r="K92" s="46">
        <v>0</v>
      </c>
      <c r="L92" s="46">
        <v>9.66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0.68</v>
      </c>
      <c r="X92">
        <v>9.66</v>
      </c>
      <c r="Y92">
        <v>1.93</v>
      </c>
      <c r="Z92">
        <v>0</v>
      </c>
      <c r="AA92">
        <v>9.66</v>
      </c>
      <c r="AB92">
        <v>0</v>
      </c>
      <c r="AC92">
        <v>41.04</v>
      </c>
      <c r="AD92">
        <v>0</v>
      </c>
      <c r="AE92">
        <v>48.28</v>
      </c>
      <c r="AF92">
        <v>12.63</v>
      </c>
      <c r="AG92">
        <v>0</v>
      </c>
    </row>
    <row r="93" spans="7:33">
      <c r="G93" t="s">
        <v>135</v>
      </c>
      <c r="H93" s="73">
        <v>101.59</v>
      </c>
      <c r="I93" s="46">
        <v>0</v>
      </c>
      <c r="J93" s="46">
        <v>12.63</v>
      </c>
      <c r="K93" s="46">
        <v>0</v>
      </c>
      <c r="L93" s="46">
        <v>9.66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0.68</v>
      </c>
      <c r="X93">
        <v>9.66</v>
      </c>
      <c r="Y93">
        <v>1.93</v>
      </c>
      <c r="Z93">
        <v>0</v>
      </c>
      <c r="AA93">
        <v>9.66</v>
      </c>
      <c r="AB93">
        <v>0</v>
      </c>
      <c r="AC93">
        <v>41.04</v>
      </c>
      <c r="AD93">
        <v>0</v>
      </c>
      <c r="AE93">
        <v>48.28</v>
      </c>
      <c r="AF93">
        <v>12.63</v>
      </c>
      <c r="AG93">
        <v>0</v>
      </c>
    </row>
    <row r="94" spans="7:33">
      <c r="G94" t="s">
        <v>136</v>
      </c>
      <c r="H94" s="73">
        <v>101.59</v>
      </c>
      <c r="I94" s="46">
        <v>0</v>
      </c>
      <c r="J94" s="46">
        <v>12.63</v>
      </c>
      <c r="K94" s="46">
        <v>0</v>
      </c>
      <c r="L94" s="46">
        <v>9.66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0.68</v>
      </c>
      <c r="X94">
        <v>9.66</v>
      </c>
      <c r="Y94">
        <v>1.93</v>
      </c>
      <c r="Z94">
        <v>0</v>
      </c>
      <c r="AA94">
        <v>9.66</v>
      </c>
      <c r="AB94">
        <v>0</v>
      </c>
      <c r="AC94">
        <v>41.04</v>
      </c>
      <c r="AD94">
        <v>0</v>
      </c>
      <c r="AE94">
        <v>48.28</v>
      </c>
      <c r="AF94">
        <v>12.63</v>
      </c>
      <c r="AG94">
        <v>0</v>
      </c>
    </row>
    <row r="95" spans="7:33">
      <c r="G95" t="s">
        <v>137</v>
      </c>
      <c r="H95" s="73">
        <v>101.53999999999999</v>
      </c>
      <c r="I95" s="46">
        <v>0</v>
      </c>
      <c r="J95" s="46">
        <v>12.53</v>
      </c>
      <c r="K95" s="46">
        <v>0</v>
      </c>
      <c r="L95" s="46">
        <v>9.66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0.63</v>
      </c>
      <c r="X95">
        <v>9.66</v>
      </c>
      <c r="Y95">
        <v>1.93</v>
      </c>
      <c r="Z95">
        <v>0</v>
      </c>
      <c r="AA95">
        <v>9.66</v>
      </c>
      <c r="AB95">
        <v>0</v>
      </c>
      <c r="AC95">
        <v>41.04</v>
      </c>
      <c r="AD95">
        <v>0</v>
      </c>
      <c r="AE95">
        <v>48.28</v>
      </c>
      <c r="AF95">
        <v>12.53</v>
      </c>
      <c r="AG95">
        <v>0</v>
      </c>
    </row>
    <row r="96" spans="7:33">
      <c r="G96" t="s">
        <v>138</v>
      </c>
      <c r="H96" s="73">
        <v>101.53999999999999</v>
      </c>
      <c r="I96" s="46">
        <v>0</v>
      </c>
      <c r="J96" s="46">
        <v>12.53</v>
      </c>
      <c r="K96" s="46">
        <v>0</v>
      </c>
      <c r="L96" s="46">
        <v>9.66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0.63</v>
      </c>
      <c r="X96">
        <v>9.66</v>
      </c>
      <c r="Y96">
        <v>1.93</v>
      </c>
      <c r="Z96">
        <v>0</v>
      </c>
      <c r="AA96">
        <v>9.66</v>
      </c>
      <c r="AB96">
        <v>0</v>
      </c>
      <c r="AC96">
        <v>41.04</v>
      </c>
      <c r="AD96">
        <v>0</v>
      </c>
      <c r="AE96">
        <v>48.28</v>
      </c>
      <c r="AF96">
        <v>12.53</v>
      </c>
      <c r="AG96">
        <v>0</v>
      </c>
    </row>
    <row r="97" spans="1:133">
      <c r="G97" t="s">
        <v>139</v>
      </c>
      <c r="H97" s="73">
        <v>101.53999999999999</v>
      </c>
      <c r="I97" s="46">
        <v>0</v>
      </c>
      <c r="J97" s="46">
        <v>12.53</v>
      </c>
      <c r="K97" s="46">
        <v>0</v>
      </c>
      <c r="L97" s="46">
        <v>9.66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0.63</v>
      </c>
      <c r="X97">
        <v>9.66</v>
      </c>
      <c r="Y97">
        <v>1.93</v>
      </c>
      <c r="Z97">
        <v>0</v>
      </c>
      <c r="AA97">
        <v>9.66</v>
      </c>
      <c r="AB97">
        <v>0</v>
      </c>
      <c r="AC97">
        <v>41.04</v>
      </c>
      <c r="AD97">
        <v>0</v>
      </c>
      <c r="AE97">
        <v>48.28</v>
      </c>
      <c r="AF97">
        <v>12.53</v>
      </c>
      <c r="AG97">
        <v>0</v>
      </c>
    </row>
    <row r="98" spans="1:133">
      <c r="G98" t="s">
        <v>140</v>
      </c>
      <c r="H98" s="73">
        <v>101.53999999999999</v>
      </c>
      <c r="I98" s="46">
        <v>0</v>
      </c>
      <c r="J98" s="46">
        <v>12.53</v>
      </c>
      <c r="K98" s="46">
        <v>0</v>
      </c>
      <c r="L98" s="46">
        <v>9.66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0.63</v>
      </c>
      <c r="X98">
        <v>9.66</v>
      </c>
      <c r="Y98">
        <v>1.93</v>
      </c>
      <c r="Z98">
        <v>0</v>
      </c>
      <c r="AA98">
        <v>9.66</v>
      </c>
      <c r="AB98">
        <v>0</v>
      </c>
      <c r="AC98">
        <v>41.04</v>
      </c>
      <c r="AD98">
        <v>0</v>
      </c>
      <c r="AE98">
        <v>48.28</v>
      </c>
      <c r="AF98">
        <v>12.53</v>
      </c>
      <c r="AG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2.4112000000000009</v>
      </c>
      <c r="I99" s="69">
        <f t="shared" ref="I99:BU99" si="1">SUM(I3:I98)/4000</f>
        <v>0</v>
      </c>
      <c r="J99" s="69">
        <f t="shared" si="1"/>
        <v>0.30955000000000021</v>
      </c>
      <c r="K99" s="69">
        <f t="shared" si="1"/>
        <v>0.42299749999999975</v>
      </c>
      <c r="L99" s="69">
        <f t="shared" si="1"/>
        <v>0.29651000000000027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1.6380000000000013E-2</v>
      </c>
      <c r="X99">
        <f t="shared" si="1"/>
        <v>0.2318399999999998</v>
      </c>
      <c r="Y99">
        <f t="shared" si="1"/>
        <v>1.9300000000000012E-2</v>
      </c>
      <c r="Z99">
        <f t="shared" si="1"/>
        <v>6.4670000000000019E-2</v>
      </c>
      <c r="AA99">
        <f t="shared" si="1"/>
        <v>0.2318399999999998</v>
      </c>
      <c r="AB99">
        <f t="shared" si="1"/>
        <v>0</v>
      </c>
      <c r="AC99">
        <f t="shared" si="1"/>
        <v>0.98495999999999939</v>
      </c>
      <c r="AD99">
        <f t="shared" si="1"/>
        <v>0</v>
      </c>
      <c r="AE99">
        <f t="shared" si="1"/>
        <v>1.1587200000000011</v>
      </c>
      <c r="AF99">
        <f t="shared" si="1"/>
        <v>0.30955000000000021</v>
      </c>
      <c r="AG99">
        <f t="shared" si="1"/>
        <v>0.42299749999999975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545</v>
      </c>
      <c r="AC100" t="s">
        <v>547</v>
      </c>
      <c r="AD100" t="s">
        <v>549</v>
      </c>
      <c r="AE100" t="s">
        <v>551</v>
      </c>
      <c r="AF100" t="s">
        <v>553</v>
      </c>
      <c r="AG100" t="s">
        <v>555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45400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557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6.41</v>
      </c>
      <c r="L3" s="53">
        <v>0.42</v>
      </c>
      <c r="M3" s="72">
        <v>0.44</v>
      </c>
      <c r="N3" s="71">
        <v>-109</v>
      </c>
      <c r="O3" s="53">
        <v>-105</v>
      </c>
      <c r="P3" s="53">
        <v>-60</v>
      </c>
      <c r="Q3" s="53">
        <v>0</v>
      </c>
      <c r="R3" s="53">
        <v>0</v>
      </c>
      <c r="S3" s="72">
        <v>0</v>
      </c>
      <c r="T3" t="s">
        <v>557</v>
      </c>
      <c r="U3" s="73">
        <v>7.27</v>
      </c>
      <c r="V3" s="74">
        <v>-276</v>
      </c>
      <c r="W3">
        <v>-109</v>
      </c>
      <c r="X3">
        <v>-105</v>
      </c>
      <c r="Y3">
        <v>-2</v>
      </c>
      <c r="Z3">
        <v>0.42</v>
      </c>
      <c r="AA3">
        <v>6.41</v>
      </c>
      <c r="AB3">
        <v>0.44</v>
      </c>
      <c r="AC3">
        <v>-60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6.82</v>
      </c>
      <c r="L4" s="46">
        <v>0.45</v>
      </c>
      <c r="M4" s="74">
        <v>0.18</v>
      </c>
      <c r="N4" s="73">
        <v>-106</v>
      </c>
      <c r="O4" s="46">
        <v>-108</v>
      </c>
      <c r="P4" s="46">
        <v>-60</v>
      </c>
      <c r="Q4" s="46">
        <v>0</v>
      </c>
      <c r="R4" s="46">
        <v>0</v>
      </c>
      <c r="S4" s="74">
        <v>0</v>
      </c>
      <c r="U4" s="73">
        <v>7.45</v>
      </c>
      <c r="V4" s="74">
        <v>-276</v>
      </c>
      <c r="W4">
        <v>-106</v>
      </c>
      <c r="X4">
        <v>-108</v>
      </c>
      <c r="Y4">
        <v>-2</v>
      </c>
      <c r="Z4">
        <v>0.45</v>
      </c>
      <c r="AA4">
        <v>6.82</v>
      </c>
      <c r="AB4">
        <v>0.18</v>
      </c>
      <c r="AC4">
        <v>-60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5.76</v>
      </c>
      <c r="L5" s="46">
        <v>0.46</v>
      </c>
      <c r="M5" s="74">
        <v>0</v>
      </c>
      <c r="N5" s="73">
        <v>-13</v>
      </c>
      <c r="O5" s="46">
        <v>-85</v>
      </c>
      <c r="P5" s="46">
        <v>-55</v>
      </c>
      <c r="Q5" s="46">
        <v>0</v>
      </c>
      <c r="R5" s="46">
        <v>0</v>
      </c>
      <c r="S5" s="74">
        <v>0</v>
      </c>
      <c r="U5" s="73">
        <v>6.22</v>
      </c>
      <c r="V5" s="74">
        <v>-155</v>
      </c>
      <c r="W5">
        <v>-13</v>
      </c>
      <c r="X5">
        <v>-85</v>
      </c>
      <c r="Y5">
        <v>-2</v>
      </c>
      <c r="Z5">
        <v>0.46</v>
      </c>
      <c r="AA5">
        <v>5.76</v>
      </c>
      <c r="AB5">
        <v>0</v>
      </c>
      <c r="AC5">
        <v>-55</v>
      </c>
    </row>
    <row r="6" spans="1:29">
      <c r="G6" t="s">
        <v>48</v>
      </c>
      <c r="H6" s="73">
        <v>4.99</v>
      </c>
      <c r="I6" s="46">
        <v>0</v>
      </c>
      <c r="J6" s="46">
        <v>0</v>
      </c>
      <c r="K6" s="46">
        <v>6.25</v>
      </c>
      <c r="L6" s="46">
        <v>0.5</v>
      </c>
      <c r="M6" s="74">
        <v>0</v>
      </c>
      <c r="N6" s="73">
        <v>0</v>
      </c>
      <c r="O6" s="46">
        <v>-88</v>
      </c>
      <c r="P6" s="46">
        <v>-45</v>
      </c>
      <c r="Q6" s="46">
        <v>0</v>
      </c>
      <c r="R6" s="46">
        <v>0</v>
      </c>
      <c r="S6" s="74">
        <v>0</v>
      </c>
      <c r="U6" s="73">
        <v>11.74</v>
      </c>
      <c r="V6" s="74">
        <v>-135</v>
      </c>
      <c r="W6">
        <v>4.99</v>
      </c>
      <c r="X6">
        <v>-88</v>
      </c>
      <c r="Y6">
        <v>-2</v>
      </c>
      <c r="Z6">
        <v>0.5</v>
      </c>
      <c r="AA6">
        <v>6.25</v>
      </c>
      <c r="AB6">
        <v>0</v>
      </c>
      <c r="AC6">
        <v>-45</v>
      </c>
    </row>
    <row r="7" spans="1:29">
      <c r="G7" t="s">
        <v>49</v>
      </c>
      <c r="H7" s="73">
        <v>5.2</v>
      </c>
      <c r="I7" s="46">
        <v>0</v>
      </c>
      <c r="J7" s="46">
        <v>0</v>
      </c>
      <c r="K7" s="46">
        <v>7.99</v>
      </c>
      <c r="L7" s="46">
        <v>0.28000000000000003</v>
      </c>
      <c r="M7" s="74">
        <v>0</v>
      </c>
      <c r="N7" s="73">
        <v>0</v>
      </c>
      <c r="O7" s="46">
        <v>-97</v>
      </c>
      <c r="P7" s="46">
        <v>-42</v>
      </c>
      <c r="Q7" s="46">
        <v>0</v>
      </c>
      <c r="R7" s="46">
        <v>0</v>
      </c>
      <c r="S7" s="74">
        <v>0</v>
      </c>
      <c r="U7" s="73">
        <v>13.47</v>
      </c>
      <c r="V7" s="74">
        <v>-141</v>
      </c>
      <c r="W7">
        <v>5.2</v>
      </c>
      <c r="X7">
        <v>-97</v>
      </c>
      <c r="Y7">
        <v>-2</v>
      </c>
      <c r="Z7">
        <v>0.28000000000000003</v>
      </c>
      <c r="AA7">
        <v>7.99</v>
      </c>
      <c r="AB7">
        <v>0</v>
      </c>
      <c r="AC7">
        <v>-42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6.73</v>
      </c>
      <c r="L8" s="46">
        <v>0.32</v>
      </c>
      <c r="M8" s="74">
        <v>0</v>
      </c>
      <c r="N8" s="73">
        <v>-18</v>
      </c>
      <c r="O8" s="46">
        <v>-102</v>
      </c>
      <c r="P8" s="46">
        <v>-42</v>
      </c>
      <c r="Q8" s="46">
        <v>0</v>
      </c>
      <c r="R8" s="46">
        <v>0</v>
      </c>
      <c r="S8" s="74">
        <v>0</v>
      </c>
      <c r="U8" s="73">
        <v>7.05</v>
      </c>
      <c r="V8" s="74">
        <v>-164</v>
      </c>
      <c r="W8">
        <v>-18</v>
      </c>
      <c r="X8">
        <v>-102</v>
      </c>
      <c r="Y8">
        <v>-2</v>
      </c>
      <c r="Z8">
        <v>0.32</v>
      </c>
      <c r="AA8">
        <v>6.73</v>
      </c>
      <c r="AB8">
        <v>0</v>
      </c>
      <c r="AC8">
        <v>-42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8.24</v>
      </c>
      <c r="L9" s="46">
        <v>0.27</v>
      </c>
      <c r="M9" s="74">
        <v>0</v>
      </c>
      <c r="N9" s="73">
        <v>-31</v>
      </c>
      <c r="O9" s="46">
        <v>-98</v>
      </c>
      <c r="P9" s="46">
        <v>-45</v>
      </c>
      <c r="Q9" s="46">
        <v>0</v>
      </c>
      <c r="R9" s="46">
        <v>0</v>
      </c>
      <c r="S9" s="74">
        <v>0</v>
      </c>
      <c r="U9" s="73">
        <v>8.51</v>
      </c>
      <c r="V9" s="74">
        <v>-176</v>
      </c>
      <c r="W9">
        <v>-31</v>
      </c>
      <c r="X9">
        <v>-98</v>
      </c>
      <c r="Y9">
        <v>-2</v>
      </c>
      <c r="Z9">
        <v>0.27</v>
      </c>
      <c r="AA9">
        <v>8.24</v>
      </c>
      <c r="AB9">
        <v>0</v>
      </c>
      <c r="AC9">
        <v>-45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6.07</v>
      </c>
      <c r="L10" s="46">
        <v>0.18</v>
      </c>
      <c r="M10" s="74">
        <v>0</v>
      </c>
      <c r="N10" s="73">
        <v>-52</v>
      </c>
      <c r="O10" s="46">
        <v>-95</v>
      </c>
      <c r="P10" s="46">
        <v>-40</v>
      </c>
      <c r="Q10" s="46">
        <v>0</v>
      </c>
      <c r="R10" s="46">
        <v>0</v>
      </c>
      <c r="S10" s="74">
        <v>0</v>
      </c>
      <c r="U10" s="73">
        <v>6.25</v>
      </c>
      <c r="V10" s="74">
        <v>-189</v>
      </c>
      <c r="W10">
        <v>-52</v>
      </c>
      <c r="X10">
        <v>-95</v>
      </c>
      <c r="Y10">
        <v>-2</v>
      </c>
      <c r="Z10">
        <v>0.18</v>
      </c>
      <c r="AA10">
        <v>6.07</v>
      </c>
      <c r="AB10">
        <v>0</v>
      </c>
      <c r="AC10">
        <v>-40</v>
      </c>
    </row>
    <row r="11" spans="1:29">
      <c r="G11" t="s">
        <v>53</v>
      </c>
      <c r="H11" s="73">
        <v>0</v>
      </c>
      <c r="I11" s="46">
        <v>0</v>
      </c>
      <c r="J11" s="46">
        <v>22.21</v>
      </c>
      <c r="K11" s="46">
        <v>8.8699999999999992</v>
      </c>
      <c r="L11" s="46">
        <v>0</v>
      </c>
      <c r="M11" s="74">
        <v>0</v>
      </c>
      <c r="N11" s="73">
        <v>-60</v>
      </c>
      <c r="O11" s="46">
        <v>-94</v>
      </c>
      <c r="P11" s="46">
        <v>0</v>
      </c>
      <c r="Q11" s="46">
        <v>0</v>
      </c>
      <c r="R11" s="46">
        <v>0</v>
      </c>
      <c r="S11" s="74">
        <v>0</v>
      </c>
      <c r="U11" s="73">
        <v>31.08</v>
      </c>
      <c r="V11" s="74">
        <v>-156</v>
      </c>
      <c r="W11">
        <v>-60</v>
      </c>
      <c r="X11">
        <v>-94</v>
      </c>
      <c r="Y11">
        <v>-2</v>
      </c>
      <c r="Z11">
        <v>0</v>
      </c>
      <c r="AA11">
        <v>8.8699999999999992</v>
      </c>
      <c r="AB11">
        <v>0</v>
      </c>
      <c r="AC11">
        <v>22.21</v>
      </c>
    </row>
    <row r="12" spans="1:29">
      <c r="G12" t="s">
        <v>54</v>
      </c>
      <c r="H12" s="73">
        <v>0</v>
      </c>
      <c r="I12" s="46">
        <v>0</v>
      </c>
      <c r="J12" s="46">
        <v>26.07</v>
      </c>
      <c r="K12" s="46">
        <v>9.66</v>
      </c>
      <c r="L12" s="46">
        <v>0</v>
      </c>
      <c r="M12" s="74">
        <v>0</v>
      </c>
      <c r="N12" s="73">
        <v>-78</v>
      </c>
      <c r="O12" s="46">
        <v>-96</v>
      </c>
      <c r="P12" s="46">
        <v>0</v>
      </c>
      <c r="Q12" s="46">
        <v>0</v>
      </c>
      <c r="R12" s="46">
        <v>0</v>
      </c>
      <c r="S12" s="74">
        <v>0</v>
      </c>
      <c r="U12" s="73">
        <v>35.729999999999997</v>
      </c>
      <c r="V12" s="74">
        <v>-176</v>
      </c>
      <c r="W12">
        <v>-78</v>
      </c>
      <c r="X12">
        <v>-96</v>
      </c>
      <c r="Y12">
        <v>-2</v>
      </c>
      <c r="Z12">
        <v>0</v>
      </c>
      <c r="AA12">
        <v>9.66</v>
      </c>
      <c r="AB12">
        <v>0</v>
      </c>
      <c r="AC12">
        <v>26.07</v>
      </c>
    </row>
    <row r="13" spans="1:29">
      <c r="G13" t="s">
        <v>55</v>
      </c>
      <c r="H13" s="73">
        <v>0</v>
      </c>
      <c r="I13" s="46">
        <v>0</v>
      </c>
      <c r="J13" s="46">
        <v>33.799999999999997</v>
      </c>
      <c r="K13" s="46">
        <v>0</v>
      </c>
      <c r="L13" s="46">
        <v>0</v>
      </c>
      <c r="M13" s="74">
        <v>0</v>
      </c>
      <c r="N13" s="73">
        <v>-36</v>
      </c>
      <c r="O13" s="46">
        <v>-93</v>
      </c>
      <c r="P13" s="46">
        <v>0</v>
      </c>
      <c r="Q13" s="46">
        <v>0</v>
      </c>
      <c r="R13" s="46">
        <v>0</v>
      </c>
      <c r="S13" s="74">
        <v>0</v>
      </c>
      <c r="U13" s="73">
        <v>33.799999999999997</v>
      </c>
      <c r="V13" s="74">
        <v>-131</v>
      </c>
      <c r="W13">
        <v>-36</v>
      </c>
      <c r="X13">
        <v>-93</v>
      </c>
      <c r="Y13">
        <v>-2</v>
      </c>
      <c r="Z13">
        <v>0</v>
      </c>
      <c r="AA13">
        <v>0</v>
      </c>
      <c r="AB13">
        <v>0</v>
      </c>
      <c r="AC13">
        <v>33.799999999999997</v>
      </c>
    </row>
    <row r="14" spans="1:29">
      <c r="G14" t="s">
        <v>56</v>
      </c>
      <c r="H14" s="73">
        <v>0</v>
      </c>
      <c r="I14" s="46">
        <v>0</v>
      </c>
      <c r="J14" s="46">
        <v>28.97</v>
      </c>
      <c r="K14" s="46">
        <v>0</v>
      </c>
      <c r="L14" s="46">
        <v>0</v>
      </c>
      <c r="M14" s="74">
        <v>0</v>
      </c>
      <c r="N14" s="73">
        <v>-35</v>
      </c>
      <c r="O14" s="46">
        <v>-97</v>
      </c>
      <c r="P14" s="46">
        <v>0</v>
      </c>
      <c r="Q14" s="46">
        <v>0</v>
      </c>
      <c r="R14" s="46">
        <v>0</v>
      </c>
      <c r="S14" s="74">
        <v>0</v>
      </c>
      <c r="U14" s="73">
        <v>28.97</v>
      </c>
      <c r="V14" s="74">
        <v>-134</v>
      </c>
      <c r="W14">
        <v>-35</v>
      </c>
      <c r="X14">
        <v>-97</v>
      </c>
      <c r="Y14">
        <v>-2</v>
      </c>
      <c r="Z14">
        <v>0</v>
      </c>
      <c r="AA14">
        <v>0</v>
      </c>
      <c r="AB14">
        <v>0</v>
      </c>
      <c r="AC14">
        <v>28.97</v>
      </c>
    </row>
    <row r="15" spans="1:29">
      <c r="G15" t="s">
        <v>57</v>
      </c>
      <c r="H15" s="73">
        <v>0</v>
      </c>
      <c r="I15" s="46">
        <v>0</v>
      </c>
      <c r="J15" s="46">
        <v>9.66</v>
      </c>
      <c r="K15" s="46">
        <v>0</v>
      </c>
      <c r="L15" s="46">
        <v>0</v>
      </c>
      <c r="M15" s="74">
        <v>0</v>
      </c>
      <c r="N15" s="73">
        <v>-64</v>
      </c>
      <c r="O15" s="46">
        <v>-75</v>
      </c>
      <c r="P15" s="46">
        <v>0</v>
      </c>
      <c r="Q15" s="46">
        <v>0</v>
      </c>
      <c r="R15" s="46">
        <v>0</v>
      </c>
      <c r="S15" s="74">
        <v>0</v>
      </c>
      <c r="U15" s="73">
        <v>9.66</v>
      </c>
      <c r="V15" s="74">
        <v>-141</v>
      </c>
      <c r="W15">
        <v>-64</v>
      </c>
      <c r="X15">
        <v>-75</v>
      </c>
      <c r="Y15">
        <v>-2</v>
      </c>
      <c r="Z15">
        <v>0</v>
      </c>
      <c r="AA15">
        <v>0</v>
      </c>
      <c r="AB15">
        <v>0</v>
      </c>
      <c r="AC15">
        <v>9.66</v>
      </c>
    </row>
    <row r="16" spans="1:29">
      <c r="G16" t="s">
        <v>58</v>
      </c>
      <c r="H16" s="73">
        <v>0</v>
      </c>
      <c r="I16" s="46">
        <v>0</v>
      </c>
      <c r="J16" s="46">
        <v>6.76</v>
      </c>
      <c r="K16" s="46">
        <v>0</v>
      </c>
      <c r="L16" s="46">
        <v>0</v>
      </c>
      <c r="M16" s="74">
        <v>0</v>
      </c>
      <c r="N16" s="73">
        <v>-58</v>
      </c>
      <c r="O16" s="46">
        <v>-73</v>
      </c>
      <c r="P16" s="46">
        <v>0</v>
      </c>
      <c r="Q16" s="46">
        <v>0</v>
      </c>
      <c r="R16" s="46">
        <v>0</v>
      </c>
      <c r="S16" s="74">
        <v>0</v>
      </c>
      <c r="U16" s="73">
        <v>6.76</v>
      </c>
      <c r="V16" s="74">
        <v>-133</v>
      </c>
      <c r="W16">
        <v>-58</v>
      </c>
      <c r="X16">
        <v>-73</v>
      </c>
      <c r="Y16">
        <v>-2</v>
      </c>
      <c r="Z16">
        <v>0</v>
      </c>
      <c r="AA16">
        <v>0</v>
      </c>
      <c r="AB16">
        <v>0</v>
      </c>
      <c r="AC16">
        <v>6.76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-91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-93</v>
      </c>
      <c r="W17">
        <v>-91</v>
      </c>
      <c r="X17">
        <v>0</v>
      </c>
      <c r="Y17">
        <v>-2</v>
      </c>
      <c r="Z17">
        <v>0</v>
      </c>
      <c r="AA17">
        <v>0</v>
      </c>
      <c r="AB17">
        <v>0</v>
      </c>
      <c r="AC17">
        <v>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1.55</v>
      </c>
      <c r="N18" s="73">
        <v>-102</v>
      </c>
      <c r="O18" s="46">
        <v>0</v>
      </c>
      <c r="P18" s="46">
        <v>-5</v>
      </c>
      <c r="Q18" s="46">
        <v>0</v>
      </c>
      <c r="R18" s="46">
        <v>0</v>
      </c>
      <c r="S18" s="74">
        <v>0</v>
      </c>
      <c r="U18" s="73">
        <v>1.55</v>
      </c>
      <c r="V18" s="74">
        <v>-109</v>
      </c>
      <c r="W18">
        <v>-102</v>
      </c>
      <c r="X18">
        <v>0</v>
      </c>
      <c r="Y18">
        <v>-2</v>
      </c>
      <c r="Z18">
        <v>0</v>
      </c>
      <c r="AA18">
        <v>0</v>
      </c>
      <c r="AB18">
        <v>1.55</v>
      </c>
      <c r="AC18">
        <v>-5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1.06</v>
      </c>
      <c r="N19" s="73">
        <v>-98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1.06</v>
      </c>
      <c r="V19" s="74">
        <v>-100</v>
      </c>
      <c r="W19">
        <v>-98</v>
      </c>
      <c r="X19">
        <v>0</v>
      </c>
      <c r="Y19">
        <v>-2</v>
      </c>
      <c r="Z19">
        <v>0</v>
      </c>
      <c r="AA19">
        <v>0</v>
      </c>
      <c r="AB19">
        <v>1.06</v>
      </c>
      <c r="AC19">
        <v>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2.3199999999999998</v>
      </c>
      <c r="N20" s="73">
        <v>-95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2.3199999999999998</v>
      </c>
      <c r="V20" s="74">
        <v>-97</v>
      </c>
      <c r="W20">
        <v>-95</v>
      </c>
      <c r="X20">
        <v>0</v>
      </c>
      <c r="Y20">
        <v>-2</v>
      </c>
      <c r="Z20">
        <v>0</v>
      </c>
      <c r="AA20">
        <v>0</v>
      </c>
      <c r="AB20">
        <v>2.3199999999999998</v>
      </c>
      <c r="AC20">
        <v>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0.28999999999999998</v>
      </c>
      <c r="M21" s="74">
        <v>4.92</v>
      </c>
      <c r="N21" s="73">
        <v>-14</v>
      </c>
      <c r="O21" s="46">
        <v>0</v>
      </c>
      <c r="P21" s="46">
        <v>-10</v>
      </c>
      <c r="Q21" s="46">
        <v>0</v>
      </c>
      <c r="R21" s="46">
        <v>0</v>
      </c>
      <c r="S21" s="74">
        <v>0</v>
      </c>
      <c r="U21" s="73">
        <v>5.21</v>
      </c>
      <c r="V21" s="74">
        <v>-26</v>
      </c>
      <c r="W21">
        <v>-14</v>
      </c>
      <c r="X21">
        <v>0</v>
      </c>
      <c r="Y21">
        <v>-2</v>
      </c>
      <c r="Z21">
        <v>0.28999999999999998</v>
      </c>
      <c r="AA21">
        <v>0</v>
      </c>
      <c r="AB21">
        <v>4.92</v>
      </c>
      <c r="AC21">
        <v>-10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0.68</v>
      </c>
      <c r="M22" s="74">
        <v>3.18</v>
      </c>
      <c r="N22" s="73">
        <v>-10</v>
      </c>
      <c r="O22" s="46">
        <v>0</v>
      </c>
      <c r="P22" s="46">
        <v>-10</v>
      </c>
      <c r="Q22" s="46">
        <v>0</v>
      </c>
      <c r="R22" s="46">
        <v>0</v>
      </c>
      <c r="S22" s="74">
        <v>0</v>
      </c>
      <c r="U22" s="73">
        <v>3.86</v>
      </c>
      <c r="V22" s="74">
        <v>-22</v>
      </c>
      <c r="W22">
        <v>-10</v>
      </c>
      <c r="X22">
        <v>0</v>
      </c>
      <c r="Y22">
        <v>-2</v>
      </c>
      <c r="Z22">
        <v>0.68</v>
      </c>
      <c r="AA22">
        <v>0</v>
      </c>
      <c r="AB22">
        <v>3.18</v>
      </c>
      <c r="AC22">
        <v>-10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1.93</v>
      </c>
      <c r="M23" s="74">
        <v>8.6</v>
      </c>
      <c r="N23" s="73">
        <v>0</v>
      </c>
      <c r="O23" s="46">
        <v>0</v>
      </c>
      <c r="P23" s="46">
        <v>-10</v>
      </c>
      <c r="Q23" s="46">
        <v>0</v>
      </c>
      <c r="R23" s="46">
        <v>0</v>
      </c>
      <c r="S23" s="74">
        <v>0</v>
      </c>
      <c r="U23" s="73">
        <v>10.53</v>
      </c>
      <c r="V23" s="74">
        <v>-12</v>
      </c>
      <c r="W23">
        <v>0</v>
      </c>
      <c r="X23">
        <v>0</v>
      </c>
      <c r="Y23">
        <v>-2</v>
      </c>
      <c r="Z23">
        <v>1.93</v>
      </c>
      <c r="AA23">
        <v>0</v>
      </c>
      <c r="AB23">
        <v>8.6</v>
      </c>
      <c r="AC23">
        <v>-10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3.57</v>
      </c>
      <c r="M24" s="74">
        <v>11.01</v>
      </c>
      <c r="N24" s="73">
        <v>0</v>
      </c>
      <c r="O24" s="46">
        <v>-7</v>
      </c>
      <c r="P24" s="46">
        <v>-10</v>
      </c>
      <c r="Q24" s="46">
        <v>0</v>
      </c>
      <c r="R24" s="46">
        <v>0</v>
      </c>
      <c r="S24" s="74">
        <v>0</v>
      </c>
      <c r="U24" s="73">
        <v>14.58</v>
      </c>
      <c r="V24" s="74">
        <v>-19</v>
      </c>
      <c r="W24">
        <v>0</v>
      </c>
      <c r="X24">
        <v>-7</v>
      </c>
      <c r="Y24">
        <v>-2</v>
      </c>
      <c r="Z24">
        <v>3.57</v>
      </c>
      <c r="AA24">
        <v>0</v>
      </c>
      <c r="AB24">
        <v>11.01</v>
      </c>
      <c r="AC24">
        <v>-10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3.86</v>
      </c>
      <c r="M25" s="74">
        <v>6.57</v>
      </c>
      <c r="N25" s="73">
        <v>-27</v>
      </c>
      <c r="O25" s="46">
        <v>-10</v>
      </c>
      <c r="P25" s="46">
        <v>-15</v>
      </c>
      <c r="Q25" s="46">
        <v>0</v>
      </c>
      <c r="R25" s="46">
        <v>0</v>
      </c>
      <c r="S25" s="74">
        <v>0</v>
      </c>
      <c r="U25" s="73">
        <v>10.43</v>
      </c>
      <c r="V25" s="74">
        <v>-54</v>
      </c>
      <c r="W25">
        <v>-27</v>
      </c>
      <c r="X25">
        <v>-10</v>
      </c>
      <c r="Y25">
        <v>-2</v>
      </c>
      <c r="Z25">
        <v>3.86</v>
      </c>
      <c r="AA25">
        <v>0</v>
      </c>
      <c r="AB25">
        <v>6.57</v>
      </c>
      <c r="AC25">
        <v>-15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5.7</v>
      </c>
      <c r="M26" s="74">
        <v>6.27</v>
      </c>
      <c r="N26" s="73">
        <v>-26</v>
      </c>
      <c r="O26" s="46">
        <v>-9</v>
      </c>
      <c r="P26" s="46">
        <v>-12</v>
      </c>
      <c r="Q26" s="46">
        <v>0</v>
      </c>
      <c r="R26" s="46">
        <v>0</v>
      </c>
      <c r="S26" s="74">
        <v>0</v>
      </c>
      <c r="U26" s="73">
        <v>11.97</v>
      </c>
      <c r="V26" s="74">
        <v>-49</v>
      </c>
      <c r="W26">
        <v>-26</v>
      </c>
      <c r="X26">
        <v>-9</v>
      </c>
      <c r="Y26">
        <v>-2</v>
      </c>
      <c r="Z26">
        <v>5.7</v>
      </c>
      <c r="AA26">
        <v>0</v>
      </c>
      <c r="AB26">
        <v>6.27</v>
      </c>
      <c r="AC26">
        <v>-12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6.08</v>
      </c>
      <c r="M27" s="74">
        <v>3.96</v>
      </c>
      <c r="N27" s="73">
        <v>-66</v>
      </c>
      <c r="O27" s="46">
        <v>-88</v>
      </c>
      <c r="P27" s="46">
        <v>-10</v>
      </c>
      <c r="Q27" s="46">
        <v>0</v>
      </c>
      <c r="R27" s="46">
        <v>0</v>
      </c>
      <c r="S27" s="74">
        <v>0</v>
      </c>
      <c r="U27" s="73">
        <v>10.039999999999999</v>
      </c>
      <c r="V27" s="74">
        <v>-166</v>
      </c>
      <c r="W27">
        <v>-66</v>
      </c>
      <c r="X27">
        <v>-88</v>
      </c>
      <c r="Y27">
        <v>-2</v>
      </c>
      <c r="Z27">
        <v>6.08</v>
      </c>
      <c r="AA27">
        <v>0</v>
      </c>
      <c r="AB27">
        <v>3.96</v>
      </c>
      <c r="AC27">
        <v>-10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6.17</v>
      </c>
      <c r="M28" s="74">
        <v>8.7899999999999991</v>
      </c>
      <c r="N28" s="73">
        <v>-37</v>
      </c>
      <c r="O28" s="46">
        <v>-85</v>
      </c>
      <c r="P28" s="46">
        <v>-10</v>
      </c>
      <c r="Q28" s="46">
        <v>0</v>
      </c>
      <c r="R28" s="46">
        <v>0</v>
      </c>
      <c r="S28" s="74">
        <v>0</v>
      </c>
      <c r="U28" s="73">
        <v>14.96</v>
      </c>
      <c r="V28" s="74">
        <v>-134</v>
      </c>
      <c r="W28">
        <v>-37</v>
      </c>
      <c r="X28">
        <v>-85</v>
      </c>
      <c r="Y28">
        <v>-2</v>
      </c>
      <c r="Z28">
        <v>6.17</v>
      </c>
      <c r="AA28">
        <v>0</v>
      </c>
      <c r="AB28">
        <v>8.7899999999999991</v>
      </c>
      <c r="AC28">
        <v>-10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6.48</v>
      </c>
      <c r="M29" s="74">
        <v>6.48</v>
      </c>
      <c r="N29" s="73">
        <v>-79</v>
      </c>
      <c r="O29" s="46">
        <v>-101</v>
      </c>
      <c r="P29" s="46">
        <v>-20</v>
      </c>
      <c r="Q29" s="46">
        <v>0</v>
      </c>
      <c r="R29" s="46">
        <v>0</v>
      </c>
      <c r="S29" s="74">
        <v>0</v>
      </c>
      <c r="U29" s="73">
        <v>12.96</v>
      </c>
      <c r="V29" s="74">
        <v>-202</v>
      </c>
      <c r="W29">
        <v>-79</v>
      </c>
      <c r="X29">
        <v>-101</v>
      </c>
      <c r="Y29">
        <v>-2</v>
      </c>
      <c r="Z29">
        <v>6.48</v>
      </c>
      <c r="AA29">
        <v>0</v>
      </c>
      <c r="AB29">
        <v>6.48</v>
      </c>
      <c r="AC29">
        <v>-20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6.47</v>
      </c>
      <c r="M30" s="74">
        <v>2.7</v>
      </c>
      <c r="N30" s="73">
        <v>-110</v>
      </c>
      <c r="O30" s="46">
        <v>-99</v>
      </c>
      <c r="P30" s="46">
        <v>-30</v>
      </c>
      <c r="Q30" s="46">
        <v>0</v>
      </c>
      <c r="R30" s="46">
        <v>0</v>
      </c>
      <c r="S30" s="74">
        <v>0</v>
      </c>
      <c r="U30" s="73">
        <v>9.17</v>
      </c>
      <c r="V30" s="74">
        <v>-241</v>
      </c>
      <c r="W30">
        <v>-110</v>
      </c>
      <c r="X30">
        <v>-99</v>
      </c>
      <c r="Y30">
        <v>-2</v>
      </c>
      <c r="Z30">
        <v>6.47</v>
      </c>
      <c r="AA30">
        <v>0</v>
      </c>
      <c r="AB30">
        <v>2.7</v>
      </c>
      <c r="AC30">
        <v>-30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6.37</v>
      </c>
      <c r="M31" s="74">
        <v>0</v>
      </c>
      <c r="N31" s="73">
        <v>-139</v>
      </c>
      <c r="O31" s="46">
        <v>-96</v>
      </c>
      <c r="P31" s="46">
        <v>-40</v>
      </c>
      <c r="Q31" s="46">
        <v>0</v>
      </c>
      <c r="R31" s="46">
        <v>0</v>
      </c>
      <c r="S31" s="74">
        <v>0</v>
      </c>
      <c r="U31" s="73">
        <v>6.37</v>
      </c>
      <c r="V31" s="74">
        <v>-276</v>
      </c>
      <c r="W31">
        <v>-139</v>
      </c>
      <c r="X31">
        <v>-96</v>
      </c>
      <c r="Y31">
        <v>-1</v>
      </c>
      <c r="Z31">
        <v>6.37</v>
      </c>
      <c r="AA31">
        <v>0</v>
      </c>
      <c r="AB31">
        <v>0</v>
      </c>
      <c r="AC31">
        <v>-40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5.7</v>
      </c>
      <c r="M32" s="74">
        <v>0</v>
      </c>
      <c r="N32" s="73">
        <v>-141</v>
      </c>
      <c r="O32" s="46">
        <v>-98</v>
      </c>
      <c r="P32" s="46">
        <v>-35</v>
      </c>
      <c r="Q32" s="46">
        <v>0</v>
      </c>
      <c r="R32" s="46">
        <v>0</v>
      </c>
      <c r="S32" s="74">
        <v>0</v>
      </c>
      <c r="U32" s="73">
        <v>5.7</v>
      </c>
      <c r="V32" s="74">
        <v>-275</v>
      </c>
      <c r="W32">
        <v>-141</v>
      </c>
      <c r="X32">
        <v>-98</v>
      </c>
      <c r="Y32">
        <v>-1</v>
      </c>
      <c r="Z32">
        <v>5.7</v>
      </c>
      <c r="AA32">
        <v>0</v>
      </c>
      <c r="AB32">
        <v>0</v>
      </c>
      <c r="AC32">
        <v>-35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3.77</v>
      </c>
      <c r="M33" s="74">
        <v>0</v>
      </c>
      <c r="N33" s="73">
        <v>-96</v>
      </c>
      <c r="O33" s="46">
        <v>-50</v>
      </c>
      <c r="P33" s="46">
        <v>-260</v>
      </c>
      <c r="Q33" s="46">
        <v>0</v>
      </c>
      <c r="R33" s="46">
        <v>0</v>
      </c>
      <c r="S33" s="74">
        <v>0</v>
      </c>
      <c r="U33" s="73">
        <v>3.77</v>
      </c>
      <c r="V33" s="74">
        <v>-407</v>
      </c>
      <c r="W33">
        <v>-96</v>
      </c>
      <c r="X33">
        <v>-50</v>
      </c>
      <c r="Y33">
        <v>-1</v>
      </c>
      <c r="Z33">
        <v>3.77</v>
      </c>
      <c r="AA33">
        <v>0</v>
      </c>
      <c r="AB33">
        <v>0</v>
      </c>
      <c r="AC33">
        <v>-260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3.57</v>
      </c>
      <c r="M34" s="74">
        <v>0</v>
      </c>
      <c r="N34" s="73">
        <v>-61</v>
      </c>
      <c r="O34" s="46">
        <v>-34</v>
      </c>
      <c r="P34" s="46">
        <v>-165</v>
      </c>
      <c r="Q34" s="46">
        <v>0</v>
      </c>
      <c r="R34" s="46">
        <v>0</v>
      </c>
      <c r="S34" s="74">
        <v>0</v>
      </c>
      <c r="U34" s="73">
        <v>3.57</v>
      </c>
      <c r="V34" s="74">
        <v>-261</v>
      </c>
      <c r="W34">
        <v>-61</v>
      </c>
      <c r="X34">
        <v>-34</v>
      </c>
      <c r="Y34">
        <v>-1</v>
      </c>
      <c r="Z34">
        <v>3.57</v>
      </c>
      <c r="AA34">
        <v>0</v>
      </c>
      <c r="AB34">
        <v>0</v>
      </c>
      <c r="AC34">
        <v>-165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3.38</v>
      </c>
      <c r="M35" s="74">
        <v>0</v>
      </c>
      <c r="N35" s="73">
        <v>-64</v>
      </c>
      <c r="O35" s="46">
        <v>-54</v>
      </c>
      <c r="P35" s="46">
        <v>-105</v>
      </c>
      <c r="Q35" s="46">
        <v>0</v>
      </c>
      <c r="R35" s="46">
        <v>0</v>
      </c>
      <c r="S35" s="74">
        <v>0</v>
      </c>
      <c r="U35" s="73">
        <v>3.38</v>
      </c>
      <c r="V35" s="74">
        <v>-224</v>
      </c>
      <c r="W35">
        <v>-64</v>
      </c>
      <c r="X35">
        <v>-54</v>
      </c>
      <c r="Y35">
        <v>-1</v>
      </c>
      <c r="Z35">
        <v>3.38</v>
      </c>
      <c r="AA35">
        <v>0</v>
      </c>
      <c r="AB35">
        <v>0</v>
      </c>
      <c r="AC35">
        <v>-105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2.9</v>
      </c>
      <c r="M36" s="74">
        <v>0</v>
      </c>
      <c r="N36" s="73">
        <v>-54</v>
      </c>
      <c r="O36" s="46">
        <v>-51</v>
      </c>
      <c r="P36" s="46">
        <v>-55</v>
      </c>
      <c r="Q36" s="46">
        <v>0</v>
      </c>
      <c r="R36" s="46">
        <v>0</v>
      </c>
      <c r="S36" s="74">
        <v>0</v>
      </c>
      <c r="U36" s="73">
        <v>2.9</v>
      </c>
      <c r="V36" s="74">
        <v>-161</v>
      </c>
      <c r="W36">
        <v>-54</v>
      </c>
      <c r="X36">
        <v>-51</v>
      </c>
      <c r="Y36">
        <v>-1</v>
      </c>
      <c r="Z36">
        <v>2.9</v>
      </c>
      <c r="AA36">
        <v>0</v>
      </c>
      <c r="AB36">
        <v>0</v>
      </c>
      <c r="AC36">
        <v>-55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4.0599999999999996</v>
      </c>
      <c r="M37" s="74">
        <v>0</v>
      </c>
      <c r="N37" s="73">
        <v>-81</v>
      </c>
      <c r="O37" s="46">
        <v>-70</v>
      </c>
      <c r="P37" s="46">
        <v>-75</v>
      </c>
      <c r="Q37" s="46">
        <v>0</v>
      </c>
      <c r="R37" s="46">
        <v>0</v>
      </c>
      <c r="S37" s="74">
        <v>0</v>
      </c>
      <c r="U37" s="73">
        <v>4.0599999999999996</v>
      </c>
      <c r="V37" s="74">
        <v>-227</v>
      </c>
      <c r="W37">
        <v>-81</v>
      </c>
      <c r="X37">
        <v>-70</v>
      </c>
      <c r="Y37">
        <v>-1</v>
      </c>
      <c r="Z37">
        <v>4.0599999999999996</v>
      </c>
      <c r="AA37">
        <v>0</v>
      </c>
      <c r="AB37">
        <v>0</v>
      </c>
      <c r="AC37">
        <v>-75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3.86</v>
      </c>
      <c r="M38" s="74">
        <v>0.1</v>
      </c>
      <c r="N38" s="73">
        <v>-100</v>
      </c>
      <c r="O38" s="46">
        <v>-69</v>
      </c>
      <c r="P38" s="46">
        <v>-75</v>
      </c>
      <c r="Q38" s="46">
        <v>0</v>
      </c>
      <c r="R38" s="46">
        <v>0</v>
      </c>
      <c r="S38" s="74">
        <v>0</v>
      </c>
      <c r="U38" s="73">
        <v>3.96</v>
      </c>
      <c r="V38" s="74">
        <v>-245</v>
      </c>
      <c r="W38">
        <v>-100</v>
      </c>
      <c r="X38">
        <v>-69</v>
      </c>
      <c r="Y38">
        <v>-1</v>
      </c>
      <c r="Z38">
        <v>3.86</v>
      </c>
      <c r="AA38">
        <v>0</v>
      </c>
      <c r="AB38">
        <v>0.1</v>
      </c>
      <c r="AC38">
        <v>-75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3.47</v>
      </c>
      <c r="M39" s="74">
        <v>0.1</v>
      </c>
      <c r="N39" s="73">
        <v>-132</v>
      </c>
      <c r="O39" s="46">
        <v>-50</v>
      </c>
      <c r="P39" s="46">
        <v>-50</v>
      </c>
      <c r="Q39" s="46">
        <v>0</v>
      </c>
      <c r="R39" s="46">
        <v>0</v>
      </c>
      <c r="S39" s="74">
        <v>0</v>
      </c>
      <c r="U39" s="73">
        <v>3.57</v>
      </c>
      <c r="V39" s="74">
        <v>-233</v>
      </c>
      <c r="W39">
        <v>-132</v>
      </c>
      <c r="X39">
        <v>-50</v>
      </c>
      <c r="Y39">
        <v>-1</v>
      </c>
      <c r="Z39">
        <v>3.47</v>
      </c>
      <c r="AA39">
        <v>0</v>
      </c>
      <c r="AB39">
        <v>0.1</v>
      </c>
      <c r="AC39">
        <v>-50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3.48</v>
      </c>
      <c r="M40" s="74">
        <v>0</v>
      </c>
      <c r="N40" s="73">
        <v>-126</v>
      </c>
      <c r="O40" s="46">
        <v>-55</v>
      </c>
      <c r="P40" s="46">
        <v>-55</v>
      </c>
      <c r="Q40" s="46">
        <v>0</v>
      </c>
      <c r="R40" s="46">
        <v>0</v>
      </c>
      <c r="S40" s="74">
        <v>0</v>
      </c>
      <c r="U40" s="73">
        <v>3.48</v>
      </c>
      <c r="V40" s="74">
        <v>-237</v>
      </c>
      <c r="W40">
        <v>-126</v>
      </c>
      <c r="X40">
        <v>-55</v>
      </c>
      <c r="Y40">
        <v>-1</v>
      </c>
      <c r="Z40">
        <v>3.48</v>
      </c>
      <c r="AA40">
        <v>0</v>
      </c>
      <c r="AB40">
        <v>0</v>
      </c>
      <c r="AC40">
        <v>-55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9.65</v>
      </c>
      <c r="L41" s="46">
        <v>3.19</v>
      </c>
      <c r="M41" s="74">
        <v>0</v>
      </c>
      <c r="N41" s="73">
        <v>-114</v>
      </c>
      <c r="O41" s="46">
        <v>-48</v>
      </c>
      <c r="P41" s="46">
        <v>-65</v>
      </c>
      <c r="Q41" s="46">
        <v>0</v>
      </c>
      <c r="R41" s="46">
        <v>0</v>
      </c>
      <c r="S41" s="74">
        <v>0</v>
      </c>
      <c r="U41" s="73">
        <v>12.84</v>
      </c>
      <c r="V41" s="74">
        <v>-228</v>
      </c>
      <c r="W41">
        <v>-114</v>
      </c>
      <c r="X41">
        <v>-48</v>
      </c>
      <c r="Y41">
        <v>-1</v>
      </c>
      <c r="Z41">
        <v>3.19</v>
      </c>
      <c r="AA41">
        <v>9.65</v>
      </c>
      <c r="AB41">
        <v>0</v>
      </c>
      <c r="AC41">
        <v>-65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9.65</v>
      </c>
      <c r="L42" s="46">
        <v>3.48</v>
      </c>
      <c r="M42" s="74">
        <v>0</v>
      </c>
      <c r="N42" s="73">
        <v>-105</v>
      </c>
      <c r="O42" s="46">
        <v>-40</v>
      </c>
      <c r="P42" s="46">
        <v>-55</v>
      </c>
      <c r="Q42" s="46">
        <v>0</v>
      </c>
      <c r="R42" s="46">
        <v>0</v>
      </c>
      <c r="S42" s="74">
        <v>0</v>
      </c>
      <c r="U42" s="73">
        <v>13.13</v>
      </c>
      <c r="V42" s="74">
        <v>-201</v>
      </c>
      <c r="W42">
        <v>-105</v>
      </c>
      <c r="X42">
        <v>-40</v>
      </c>
      <c r="Y42">
        <v>-1</v>
      </c>
      <c r="Z42">
        <v>3.48</v>
      </c>
      <c r="AA42">
        <v>9.65</v>
      </c>
      <c r="AB42">
        <v>0</v>
      </c>
      <c r="AC42">
        <v>-55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9.66</v>
      </c>
      <c r="L43" s="46">
        <v>3.57</v>
      </c>
      <c r="M43" s="74">
        <v>0</v>
      </c>
      <c r="N43" s="73">
        <v>-99</v>
      </c>
      <c r="O43" s="46">
        <v>-45</v>
      </c>
      <c r="P43" s="46">
        <v>-45</v>
      </c>
      <c r="Q43" s="46">
        <v>0</v>
      </c>
      <c r="R43" s="46">
        <v>0</v>
      </c>
      <c r="S43" s="74">
        <v>0</v>
      </c>
      <c r="U43" s="73">
        <v>13.23</v>
      </c>
      <c r="V43" s="74">
        <v>-190</v>
      </c>
      <c r="W43">
        <v>-99</v>
      </c>
      <c r="X43">
        <v>-45</v>
      </c>
      <c r="Y43">
        <v>-1</v>
      </c>
      <c r="Z43">
        <v>3.57</v>
      </c>
      <c r="AA43">
        <v>9.66</v>
      </c>
      <c r="AB43">
        <v>0</v>
      </c>
      <c r="AC43">
        <v>-45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9.66</v>
      </c>
      <c r="L44" s="46">
        <v>3.57</v>
      </c>
      <c r="M44" s="74">
        <v>0</v>
      </c>
      <c r="N44" s="73">
        <v>-105</v>
      </c>
      <c r="O44" s="46">
        <v>-55</v>
      </c>
      <c r="P44" s="46">
        <v>-45</v>
      </c>
      <c r="Q44" s="46">
        <v>0</v>
      </c>
      <c r="R44" s="46">
        <v>0</v>
      </c>
      <c r="S44" s="74">
        <v>0</v>
      </c>
      <c r="U44" s="73">
        <v>13.23</v>
      </c>
      <c r="V44" s="74">
        <v>-206</v>
      </c>
      <c r="W44">
        <v>-105</v>
      </c>
      <c r="X44">
        <v>-55</v>
      </c>
      <c r="Y44">
        <v>-1</v>
      </c>
      <c r="Z44">
        <v>3.57</v>
      </c>
      <c r="AA44">
        <v>9.66</v>
      </c>
      <c r="AB44">
        <v>0</v>
      </c>
      <c r="AC44">
        <v>-45</v>
      </c>
    </row>
    <row r="45" spans="7:29">
      <c r="G45" t="s">
        <v>87</v>
      </c>
      <c r="H45" s="73">
        <v>75.319999999999993</v>
      </c>
      <c r="I45" s="46">
        <v>0</v>
      </c>
      <c r="J45" s="46">
        <v>0</v>
      </c>
      <c r="K45" s="46">
        <v>14.49</v>
      </c>
      <c r="L45" s="46">
        <v>2.99</v>
      </c>
      <c r="M45" s="74">
        <v>0</v>
      </c>
      <c r="N45" s="73">
        <v>0</v>
      </c>
      <c r="O45" s="46">
        <v>-29</v>
      </c>
      <c r="P45" s="46">
        <v>-96</v>
      </c>
      <c r="Q45" s="46">
        <v>0</v>
      </c>
      <c r="R45" s="46">
        <v>0</v>
      </c>
      <c r="S45" s="74">
        <v>0</v>
      </c>
      <c r="U45" s="73">
        <v>92.8</v>
      </c>
      <c r="V45" s="74">
        <v>-126</v>
      </c>
      <c r="W45">
        <v>75.319999999999993</v>
      </c>
      <c r="X45">
        <v>-29</v>
      </c>
      <c r="Y45">
        <v>-1</v>
      </c>
      <c r="Z45">
        <v>2.99</v>
      </c>
      <c r="AA45">
        <v>14.49</v>
      </c>
      <c r="AB45">
        <v>0</v>
      </c>
      <c r="AC45">
        <v>-96</v>
      </c>
    </row>
    <row r="46" spans="7:29">
      <c r="G46" t="s">
        <v>88</v>
      </c>
      <c r="H46" s="73">
        <v>84.98</v>
      </c>
      <c r="I46" s="46">
        <v>0</v>
      </c>
      <c r="J46" s="46">
        <v>0</v>
      </c>
      <c r="K46" s="46">
        <v>14.49</v>
      </c>
      <c r="L46" s="46">
        <v>2.8</v>
      </c>
      <c r="M46" s="74">
        <v>0</v>
      </c>
      <c r="N46" s="73">
        <v>0</v>
      </c>
      <c r="O46" s="46">
        <v>-33</v>
      </c>
      <c r="P46" s="46">
        <v>-91</v>
      </c>
      <c r="Q46" s="46">
        <v>0</v>
      </c>
      <c r="R46" s="46">
        <v>0</v>
      </c>
      <c r="S46" s="74">
        <v>0</v>
      </c>
      <c r="U46" s="73">
        <v>102.27</v>
      </c>
      <c r="V46" s="74">
        <v>-125</v>
      </c>
      <c r="W46">
        <v>84.98</v>
      </c>
      <c r="X46">
        <v>-33</v>
      </c>
      <c r="Y46">
        <v>-1</v>
      </c>
      <c r="Z46">
        <v>2.8</v>
      </c>
      <c r="AA46">
        <v>14.49</v>
      </c>
      <c r="AB46">
        <v>0</v>
      </c>
      <c r="AC46">
        <v>-91</v>
      </c>
    </row>
    <row r="47" spans="7:29">
      <c r="G47" t="s">
        <v>89</v>
      </c>
      <c r="H47" s="73">
        <v>103.32</v>
      </c>
      <c r="I47" s="46">
        <v>0</v>
      </c>
      <c r="J47" s="46">
        <v>0</v>
      </c>
      <c r="K47" s="46">
        <v>14.49</v>
      </c>
      <c r="L47" s="46">
        <v>2.61</v>
      </c>
      <c r="M47" s="74">
        <v>0</v>
      </c>
      <c r="N47" s="73">
        <v>0</v>
      </c>
      <c r="O47" s="46">
        <v>0</v>
      </c>
      <c r="P47" s="46">
        <v>-65</v>
      </c>
      <c r="Q47" s="46">
        <v>0</v>
      </c>
      <c r="R47" s="46">
        <v>0</v>
      </c>
      <c r="S47" s="74">
        <v>0</v>
      </c>
      <c r="U47" s="73">
        <v>120.42</v>
      </c>
      <c r="V47" s="74">
        <v>-66</v>
      </c>
      <c r="W47">
        <v>103.32</v>
      </c>
      <c r="X47">
        <v>0</v>
      </c>
      <c r="Y47">
        <v>-1</v>
      </c>
      <c r="Z47">
        <v>2.61</v>
      </c>
      <c r="AA47">
        <v>14.49</v>
      </c>
      <c r="AB47">
        <v>0</v>
      </c>
      <c r="AC47">
        <v>-65</v>
      </c>
    </row>
    <row r="48" spans="7:29">
      <c r="G48" t="s">
        <v>90</v>
      </c>
      <c r="H48" s="73">
        <v>100.43</v>
      </c>
      <c r="I48" s="46">
        <v>0</v>
      </c>
      <c r="J48" s="46">
        <v>0</v>
      </c>
      <c r="K48" s="46">
        <v>14.49</v>
      </c>
      <c r="L48" s="46">
        <v>2.0299999999999998</v>
      </c>
      <c r="M48" s="74">
        <v>0</v>
      </c>
      <c r="N48" s="73">
        <v>0</v>
      </c>
      <c r="O48" s="46">
        <v>0</v>
      </c>
      <c r="P48" s="46">
        <v>-53</v>
      </c>
      <c r="Q48" s="46">
        <v>0</v>
      </c>
      <c r="R48" s="46">
        <v>0</v>
      </c>
      <c r="S48" s="74">
        <v>0</v>
      </c>
      <c r="U48" s="73">
        <v>116.95</v>
      </c>
      <c r="V48" s="74">
        <v>-54</v>
      </c>
      <c r="W48">
        <v>100.43</v>
      </c>
      <c r="X48">
        <v>0</v>
      </c>
      <c r="Y48">
        <v>-1</v>
      </c>
      <c r="Z48">
        <v>2.0299999999999998</v>
      </c>
      <c r="AA48">
        <v>14.49</v>
      </c>
      <c r="AB48">
        <v>0</v>
      </c>
      <c r="AC48">
        <v>-53</v>
      </c>
    </row>
    <row r="49" spans="7:29">
      <c r="G49" t="s">
        <v>91</v>
      </c>
      <c r="H49" s="73">
        <v>100.43</v>
      </c>
      <c r="I49" s="46">
        <v>25.11</v>
      </c>
      <c r="J49" s="46">
        <v>0</v>
      </c>
      <c r="K49" s="46">
        <v>14.49</v>
      </c>
      <c r="L49" s="46">
        <v>1.93</v>
      </c>
      <c r="M49" s="74">
        <v>0</v>
      </c>
      <c r="N49" s="73">
        <v>0</v>
      </c>
      <c r="O49" s="46">
        <v>0</v>
      </c>
      <c r="P49" s="46">
        <v>-11</v>
      </c>
      <c r="Q49" s="46">
        <v>0</v>
      </c>
      <c r="R49" s="46">
        <v>0</v>
      </c>
      <c r="S49" s="74">
        <v>0</v>
      </c>
      <c r="U49" s="73">
        <v>141.96</v>
      </c>
      <c r="V49" s="74">
        <v>-12</v>
      </c>
      <c r="W49">
        <v>100.43</v>
      </c>
      <c r="X49">
        <v>25.11</v>
      </c>
      <c r="Y49">
        <v>-1</v>
      </c>
      <c r="Z49">
        <v>1.93</v>
      </c>
      <c r="AA49">
        <v>14.49</v>
      </c>
      <c r="AB49">
        <v>0</v>
      </c>
      <c r="AC49">
        <v>-11</v>
      </c>
    </row>
    <row r="50" spans="7:29">
      <c r="G50" t="s">
        <v>92</v>
      </c>
      <c r="H50" s="73">
        <v>89.8</v>
      </c>
      <c r="I50" s="46">
        <v>24.14</v>
      </c>
      <c r="J50" s="46">
        <v>0</v>
      </c>
      <c r="K50" s="46">
        <v>14.49</v>
      </c>
      <c r="L50" s="46">
        <v>1.55</v>
      </c>
      <c r="M50" s="74">
        <v>0</v>
      </c>
      <c r="N50" s="73">
        <v>0</v>
      </c>
      <c r="O50" s="46">
        <v>0</v>
      </c>
      <c r="P50" s="46">
        <v>-27</v>
      </c>
      <c r="Q50" s="46">
        <v>0</v>
      </c>
      <c r="R50" s="46">
        <v>0</v>
      </c>
      <c r="S50" s="74">
        <v>0</v>
      </c>
      <c r="U50" s="73">
        <v>129.97999999999999</v>
      </c>
      <c r="V50" s="74">
        <v>-28</v>
      </c>
      <c r="W50">
        <v>89.8</v>
      </c>
      <c r="X50">
        <v>24.14</v>
      </c>
      <c r="Y50">
        <v>-1</v>
      </c>
      <c r="Z50">
        <v>1.55</v>
      </c>
      <c r="AA50">
        <v>14.49</v>
      </c>
      <c r="AB50">
        <v>0</v>
      </c>
      <c r="AC50">
        <v>-27</v>
      </c>
    </row>
    <row r="51" spans="7:29">
      <c r="G51" t="s">
        <v>93</v>
      </c>
      <c r="H51" s="73">
        <v>43.45</v>
      </c>
      <c r="I51" s="46">
        <v>0</v>
      </c>
      <c r="J51" s="46">
        <v>0</v>
      </c>
      <c r="K51" s="46">
        <v>14.49</v>
      </c>
      <c r="L51" s="46">
        <v>1.55</v>
      </c>
      <c r="M51" s="74">
        <v>0</v>
      </c>
      <c r="N51" s="73">
        <v>0</v>
      </c>
      <c r="O51" s="46">
        <v>-26</v>
      </c>
      <c r="P51" s="46">
        <v>-6</v>
      </c>
      <c r="Q51" s="46">
        <v>0</v>
      </c>
      <c r="R51" s="46">
        <v>0</v>
      </c>
      <c r="S51" s="74">
        <v>0</v>
      </c>
      <c r="U51" s="73">
        <v>59.49</v>
      </c>
      <c r="V51" s="74">
        <v>-33</v>
      </c>
      <c r="W51">
        <v>43.45</v>
      </c>
      <c r="X51">
        <v>-26</v>
      </c>
      <c r="Y51">
        <v>-1</v>
      </c>
      <c r="Z51">
        <v>1.55</v>
      </c>
      <c r="AA51">
        <v>14.49</v>
      </c>
      <c r="AB51">
        <v>0</v>
      </c>
      <c r="AC51">
        <v>-6</v>
      </c>
    </row>
    <row r="52" spans="7:29">
      <c r="G52" t="s">
        <v>94</v>
      </c>
      <c r="H52" s="73">
        <v>34.76</v>
      </c>
      <c r="I52" s="46">
        <v>0</v>
      </c>
      <c r="J52" s="46">
        <v>0</v>
      </c>
      <c r="K52" s="46">
        <v>14.49</v>
      </c>
      <c r="L52" s="46">
        <v>1.45</v>
      </c>
      <c r="M52" s="74">
        <v>0</v>
      </c>
      <c r="N52" s="73">
        <v>0</v>
      </c>
      <c r="O52" s="46">
        <v>-23</v>
      </c>
      <c r="P52" s="46">
        <v>-13</v>
      </c>
      <c r="Q52" s="46">
        <v>0</v>
      </c>
      <c r="R52" s="46">
        <v>0</v>
      </c>
      <c r="S52" s="74">
        <v>0</v>
      </c>
      <c r="U52" s="73">
        <v>50.7</v>
      </c>
      <c r="V52" s="74">
        <v>-37</v>
      </c>
      <c r="W52">
        <v>34.76</v>
      </c>
      <c r="X52">
        <v>-23</v>
      </c>
      <c r="Y52">
        <v>-1</v>
      </c>
      <c r="Z52">
        <v>1.45</v>
      </c>
      <c r="AA52">
        <v>14.49</v>
      </c>
      <c r="AB52">
        <v>0</v>
      </c>
      <c r="AC52">
        <v>-13</v>
      </c>
    </row>
    <row r="53" spans="7:29">
      <c r="G53" t="s">
        <v>95</v>
      </c>
      <c r="H53" s="73">
        <v>26.08</v>
      </c>
      <c r="I53" s="46">
        <v>0</v>
      </c>
      <c r="J53" s="46">
        <v>3.86</v>
      </c>
      <c r="K53" s="46">
        <v>9.66</v>
      </c>
      <c r="L53" s="46">
        <v>1.64</v>
      </c>
      <c r="M53" s="74">
        <v>0</v>
      </c>
      <c r="N53" s="73">
        <v>0</v>
      </c>
      <c r="O53" s="46">
        <v>-14</v>
      </c>
      <c r="P53" s="46">
        <v>0</v>
      </c>
      <c r="Q53" s="46">
        <v>0</v>
      </c>
      <c r="R53" s="46">
        <v>0</v>
      </c>
      <c r="S53" s="74">
        <v>0</v>
      </c>
      <c r="U53" s="73">
        <v>41.24</v>
      </c>
      <c r="V53" s="74">
        <v>-15</v>
      </c>
      <c r="W53">
        <v>26.08</v>
      </c>
      <c r="X53">
        <v>-14</v>
      </c>
      <c r="Y53">
        <v>-1</v>
      </c>
      <c r="Z53">
        <v>1.64</v>
      </c>
      <c r="AA53">
        <v>9.66</v>
      </c>
      <c r="AB53">
        <v>0</v>
      </c>
      <c r="AC53">
        <v>3.86</v>
      </c>
    </row>
    <row r="54" spans="7:29">
      <c r="G54" t="s">
        <v>96</v>
      </c>
      <c r="H54" s="73">
        <v>7.73</v>
      </c>
      <c r="I54" s="46">
        <v>0</v>
      </c>
      <c r="J54" s="46">
        <v>15.45</v>
      </c>
      <c r="K54" s="46">
        <v>9.66</v>
      </c>
      <c r="L54" s="46">
        <v>1.06</v>
      </c>
      <c r="M54" s="74">
        <v>0</v>
      </c>
      <c r="N54" s="73">
        <v>0</v>
      </c>
      <c r="O54" s="46">
        <v>-8</v>
      </c>
      <c r="P54" s="46">
        <v>0</v>
      </c>
      <c r="Q54" s="46">
        <v>0</v>
      </c>
      <c r="R54" s="46">
        <v>0</v>
      </c>
      <c r="S54" s="74">
        <v>0</v>
      </c>
      <c r="U54" s="73">
        <v>33.9</v>
      </c>
      <c r="V54" s="74">
        <v>-9</v>
      </c>
      <c r="W54">
        <v>7.73</v>
      </c>
      <c r="X54">
        <v>-8</v>
      </c>
      <c r="Y54">
        <v>-1</v>
      </c>
      <c r="Z54">
        <v>1.06</v>
      </c>
      <c r="AA54">
        <v>9.66</v>
      </c>
      <c r="AB54">
        <v>0</v>
      </c>
      <c r="AC54">
        <v>15.45</v>
      </c>
    </row>
    <row r="55" spans="7:29">
      <c r="G55" t="s">
        <v>97</v>
      </c>
      <c r="H55" s="73">
        <v>31.86</v>
      </c>
      <c r="I55" s="46">
        <v>0</v>
      </c>
      <c r="J55" s="46">
        <v>0</v>
      </c>
      <c r="K55" s="46">
        <v>9.66</v>
      </c>
      <c r="L55" s="46">
        <v>0.57999999999999996</v>
      </c>
      <c r="M55" s="74">
        <v>0</v>
      </c>
      <c r="N55" s="73">
        <v>0</v>
      </c>
      <c r="O55" s="46">
        <v>0</v>
      </c>
      <c r="P55" s="46">
        <v>-1</v>
      </c>
      <c r="Q55" s="46">
        <v>0</v>
      </c>
      <c r="R55" s="46">
        <v>0</v>
      </c>
      <c r="S55" s="74">
        <v>0</v>
      </c>
      <c r="U55" s="73">
        <v>42.1</v>
      </c>
      <c r="V55" s="74">
        <v>-2</v>
      </c>
      <c r="W55">
        <v>31.86</v>
      </c>
      <c r="X55">
        <v>0</v>
      </c>
      <c r="Y55">
        <v>-1</v>
      </c>
      <c r="Z55">
        <v>0.57999999999999996</v>
      </c>
      <c r="AA55">
        <v>9.66</v>
      </c>
      <c r="AB55">
        <v>0</v>
      </c>
      <c r="AC55">
        <v>-1</v>
      </c>
    </row>
    <row r="56" spans="7:29">
      <c r="G56" t="s">
        <v>98</v>
      </c>
      <c r="H56" s="73">
        <v>30.9</v>
      </c>
      <c r="I56" s="46">
        <v>0</v>
      </c>
      <c r="J56" s="46">
        <v>0</v>
      </c>
      <c r="K56" s="46">
        <v>9.66</v>
      </c>
      <c r="L56" s="46">
        <v>0.28999999999999998</v>
      </c>
      <c r="M56" s="74">
        <v>0</v>
      </c>
      <c r="N56" s="73">
        <v>0</v>
      </c>
      <c r="O56" s="46">
        <v>0</v>
      </c>
      <c r="P56" s="46">
        <v>-17</v>
      </c>
      <c r="Q56" s="46">
        <v>0</v>
      </c>
      <c r="R56" s="46">
        <v>0</v>
      </c>
      <c r="S56" s="74">
        <v>0</v>
      </c>
      <c r="U56" s="73">
        <v>40.85</v>
      </c>
      <c r="V56" s="74">
        <v>-18</v>
      </c>
      <c r="W56">
        <v>30.9</v>
      </c>
      <c r="X56">
        <v>0</v>
      </c>
      <c r="Y56">
        <v>-1</v>
      </c>
      <c r="Z56">
        <v>0.28999999999999998</v>
      </c>
      <c r="AA56">
        <v>9.66</v>
      </c>
      <c r="AB56">
        <v>0</v>
      </c>
      <c r="AC56">
        <v>-17</v>
      </c>
    </row>
    <row r="57" spans="7:29">
      <c r="G57" t="s">
        <v>99</v>
      </c>
      <c r="H57" s="73">
        <v>89.8</v>
      </c>
      <c r="I57" s="46">
        <v>0</v>
      </c>
      <c r="J57" s="46">
        <v>33.799999999999997</v>
      </c>
      <c r="K57" s="46">
        <v>9.66</v>
      </c>
      <c r="L57" s="46">
        <v>0.68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133.94</v>
      </c>
      <c r="V57" s="74">
        <v>-1</v>
      </c>
      <c r="W57">
        <v>89.8</v>
      </c>
      <c r="X57">
        <v>0</v>
      </c>
      <c r="Y57">
        <v>-1</v>
      </c>
      <c r="Z57">
        <v>0.68</v>
      </c>
      <c r="AA57">
        <v>9.66</v>
      </c>
      <c r="AB57">
        <v>0</v>
      </c>
      <c r="AC57">
        <v>33.799999999999997</v>
      </c>
    </row>
    <row r="58" spans="7:29">
      <c r="G58" t="s">
        <v>100</v>
      </c>
      <c r="H58" s="73">
        <v>93.67</v>
      </c>
      <c r="I58" s="46">
        <v>0</v>
      </c>
      <c r="J58" s="46">
        <v>38.630000000000003</v>
      </c>
      <c r="K58" s="46">
        <v>9.66</v>
      </c>
      <c r="L58" s="46">
        <v>0.28999999999999998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142.25</v>
      </c>
      <c r="V58" s="74">
        <v>-1</v>
      </c>
      <c r="W58">
        <v>93.67</v>
      </c>
      <c r="X58">
        <v>0</v>
      </c>
      <c r="Y58">
        <v>-1</v>
      </c>
      <c r="Z58">
        <v>0.28999999999999998</v>
      </c>
      <c r="AA58">
        <v>9.66</v>
      </c>
      <c r="AB58">
        <v>0</v>
      </c>
      <c r="AC58">
        <v>38.630000000000003</v>
      </c>
    </row>
    <row r="59" spans="7:29">
      <c r="G59" t="s">
        <v>101</v>
      </c>
      <c r="H59" s="73">
        <v>122.64</v>
      </c>
      <c r="I59" s="46">
        <v>17.38</v>
      </c>
      <c r="J59" s="46">
        <v>52.15</v>
      </c>
      <c r="K59" s="46">
        <v>9.66</v>
      </c>
      <c r="L59" s="46">
        <v>0.39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202.22</v>
      </c>
      <c r="V59" s="74">
        <v>-1</v>
      </c>
      <c r="W59">
        <v>122.64</v>
      </c>
      <c r="X59">
        <v>17.38</v>
      </c>
      <c r="Y59">
        <v>-1</v>
      </c>
      <c r="Z59">
        <v>0.39</v>
      </c>
      <c r="AA59">
        <v>9.66</v>
      </c>
      <c r="AB59">
        <v>0</v>
      </c>
      <c r="AC59">
        <v>52.15</v>
      </c>
    </row>
    <row r="60" spans="7:29">
      <c r="G60" t="s">
        <v>102</v>
      </c>
      <c r="H60" s="73">
        <v>130.37</v>
      </c>
      <c r="I60" s="46">
        <v>6.76</v>
      </c>
      <c r="J60" s="46">
        <v>37.659999999999997</v>
      </c>
      <c r="K60" s="46">
        <v>9.66</v>
      </c>
      <c r="L60" s="46">
        <v>0.48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184.93</v>
      </c>
      <c r="V60" s="74">
        <v>-1</v>
      </c>
      <c r="W60">
        <v>130.37</v>
      </c>
      <c r="X60">
        <v>6.76</v>
      </c>
      <c r="Y60">
        <v>-1</v>
      </c>
      <c r="Z60">
        <v>0.48</v>
      </c>
      <c r="AA60">
        <v>9.66</v>
      </c>
      <c r="AB60">
        <v>0</v>
      </c>
      <c r="AC60">
        <v>37.659999999999997</v>
      </c>
    </row>
    <row r="61" spans="7:29">
      <c r="G61" t="s">
        <v>103</v>
      </c>
      <c r="H61" s="73">
        <v>149.68</v>
      </c>
      <c r="I61" s="46">
        <v>23.18</v>
      </c>
      <c r="J61" s="46">
        <v>18.350000000000001</v>
      </c>
      <c r="K61" s="46">
        <v>15.45</v>
      </c>
      <c r="L61" s="46">
        <v>0.68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207.34</v>
      </c>
      <c r="V61" s="74">
        <v>-1</v>
      </c>
      <c r="W61">
        <v>149.68</v>
      </c>
      <c r="X61">
        <v>23.18</v>
      </c>
      <c r="Y61">
        <v>-1</v>
      </c>
      <c r="Z61">
        <v>0.68</v>
      </c>
      <c r="AA61">
        <v>15.45</v>
      </c>
      <c r="AB61">
        <v>0</v>
      </c>
      <c r="AC61">
        <v>18.350000000000001</v>
      </c>
    </row>
    <row r="62" spans="7:29">
      <c r="G62" t="s">
        <v>104</v>
      </c>
      <c r="H62" s="73">
        <v>169</v>
      </c>
      <c r="I62" s="46">
        <v>17.38</v>
      </c>
      <c r="J62" s="46">
        <v>39.590000000000003</v>
      </c>
      <c r="K62" s="46">
        <v>15.45</v>
      </c>
      <c r="L62" s="46">
        <v>0.97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242.39</v>
      </c>
      <c r="V62" s="74">
        <v>-1</v>
      </c>
      <c r="W62">
        <v>169</v>
      </c>
      <c r="X62">
        <v>17.38</v>
      </c>
      <c r="Y62">
        <v>-1</v>
      </c>
      <c r="Z62">
        <v>0.97</v>
      </c>
      <c r="AA62">
        <v>15.45</v>
      </c>
      <c r="AB62">
        <v>0</v>
      </c>
      <c r="AC62">
        <v>39.590000000000003</v>
      </c>
    </row>
    <row r="63" spans="7:29">
      <c r="G63" t="s">
        <v>105</v>
      </c>
      <c r="H63" s="73">
        <v>179.62</v>
      </c>
      <c r="I63" s="46">
        <v>51.18</v>
      </c>
      <c r="J63" s="46">
        <v>51.18</v>
      </c>
      <c r="K63" s="46">
        <v>15.45</v>
      </c>
      <c r="L63" s="46">
        <v>1.55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298.98</v>
      </c>
      <c r="V63" s="74">
        <v>-1.5</v>
      </c>
      <c r="W63">
        <v>179.62</v>
      </c>
      <c r="X63">
        <v>51.18</v>
      </c>
      <c r="Y63">
        <v>-1.5</v>
      </c>
      <c r="Z63">
        <v>1.55</v>
      </c>
      <c r="AA63">
        <v>15.45</v>
      </c>
      <c r="AB63">
        <v>0</v>
      </c>
      <c r="AC63">
        <v>51.18</v>
      </c>
    </row>
    <row r="64" spans="7:29">
      <c r="G64" t="s">
        <v>106</v>
      </c>
      <c r="H64" s="73">
        <v>205.69</v>
      </c>
      <c r="I64" s="46">
        <v>48.29</v>
      </c>
      <c r="J64" s="46">
        <v>28.01</v>
      </c>
      <c r="K64" s="46">
        <v>15.45</v>
      </c>
      <c r="L64" s="46">
        <v>1.64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299.08</v>
      </c>
      <c r="V64" s="74">
        <v>-1.5</v>
      </c>
      <c r="W64">
        <v>205.69</v>
      </c>
      <c r="X64">
        <v>48.29</v>
      </c>
      <c r="Y64">
        <v>-1.5</v>
      </c>
      <c r="Z64">
        <v>1.64</v>
      </c>
      <c r="AA64">
        <v>15.45</v>
      </c>
      <c r="AB64">
        <v>0</v>
      </c>
      <c r="AC64">
        <v>28.01</v>
      </c>
    </row>
    <row r="65" spans="7:29">
      <c r="G65" t="s">
        <v>107</v>
      </c>
      <c r="H65" s="73">
        <v>156.44</v>
      </c>
      <c r="I65" s="46">
        <v>69.53</v>
      </c>
      <c r="J65" s="46">
        <v>78.22</v>
      </c>
      <c r="K65" s="46">
        <v>15.45</v>
      </c>
      <c r="L65" s="46">
        <v>2.9</v>
      </c>
      <c r="M65" s="74">
        <v>0.1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322.64</v>
      </c>
      <c r="V65" s="74">
        <v>-1.5</v>
      </c>
      <c r="W65">
        <v>156.44</v>
      </c>
      <c r="X65">
        <v>69.53</v>
      </c>
      <c r="Y65">
        <v>-1.5</v>
      </c>
      <c r="Z65">
        <v>2.9</v>
      </c>
      <c r="AA65">
        <v>15.45</v>
      </c>
      <c r="AB65">
        <v>0.1</v>
      </c>
      <c r="AC65">
        <v>78.22</v>
      </c>
    </row>
    <row r="66" spans="7:29">
      <c r="G66" t="s">
        <v>108</v>
      </c>
      <c r="H66" s="73">
        <v>128.44</v>
      </c>
      <c r="I66" s="46">
        <v>67.599999999999994</v>
      </c>
      <c r="J66" s="46">
        <v>80.150000000000006</v>
      </c>
      <c r="K66" s="46">
        <v>15.45</v>
      </c>
      <c r="L66" s="46">
        <v>2.61</v>
      </c>
      <c r="M66" s="74">
        <v>0.1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294.35000000000002</v>
      </c>
      <c r="V66" s="74">
        <v>-1.5</v>
      </c>
      <c r="W66">
        <v>128.44</v>
      </c>
      <c r="X66">
        <v>67.599999999999994</v>
      </c>
      <c r="Y66">
        <v>-1.5</v>
      </c>
      <c r="Z66">
        <v>2.61</v>
      </c>
      <c r="AA66">
        <v>15.45</v>
      </c>
      <c r="AB66">
        <v>0.1</v>
      </c>
      <c r="AC66">
        <v>80.150000000000006</v>
      </c>
    </row>
    <row r="67" spans="7:29">
      <c r="G67" t="s">
        <v>109</v>
      </c>
      <c r="H67" s="73">
        <v>99.47</v>
      </c>
      <c r="I67" s="46">
        <v>86.91</v>
      </c>
      <c r="J67" s="46">
        <v>0</v>
      </c>
      <c r="K67" s="46">
        <v>15.45</v>
      </c>
      <c r="L67" s="46">
        <v>2.9</v>
      </c>
      <c r="M67" s="74">
        <v>0</v>
      </c>
      <c r="N67" s="73">
        <v>0</v>
      </c>
      <c r="O67" s="46">
        <v>0</v>
      </c>
      <c r="P67" s="46">
        <v>-10</v>
      </c>
      <c r="Q67" s="46">
        <v>0</v>
      </c>
      <c r="R67" s="46">
        <v>0</v>
      </c>
      <c r="S67" s="74">
        <v>0</v>
      </c>
      <c r="U67" s="73">
        <v>204.73</v>
      </c>
      <c r="V67" s="74">
        <v>-11.5</v>
      </c>
      <c r="W67">
        <v>99.47</v>
      </c>
      <c r="X67">
        <v>86.91</v>
      </c>
      <c r="Y67">
        <v>-1.5</v>
      </c>
      <c r="Z67">
        <v>2.9</v>
      </c>
      <c r="AA67">
        <v>15.45</v>
      </c>
      <c r="AB67">
        <v>0</v>
      </c>
      <c r="AC67">
        <v>-10</v>
      </c>
    </row>
    <row r="68" spans="7:29">
      <c r="G68" t="s">
        <v>110</v>
      </c>
      <c r="H68" s="73">
        <v>60.84</v>
      </c>
      <c r="I68" s="46">
        <v>86.91</v>
      </c>
      <c r="J68" s="46">
        <v>8.69</v>
      </c>
      <c r="K68" s="46">
        <v>15.45</v>
      </c>
      <c r="L68" s="46">
        <v>2.9</v>
      </c>
      <c r="M68" s="74">
        <v>0.1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174.89</v>
      </c>
      <c r="V68" s="74">
        <v>-1.5</v>
      </c>
      <c r="W68">
        <v>60.84</v>
      </c>
      <c r="X68">
        <v>86.91</v>
      </c>
      <c r="Y68">
        <v>-1.5</v>
      </c>
      <c r="Z68">
        <v>2.9</v>
      </c>
      <c r="AA68">
        <v>15.45</v>
      </c>
      <c r="AB68">
        <v>0.1</v>
      </c>
      <c r="AC68">
        <v>8.69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15.45</v>
      </c>
      <c r="L69" s="46">
        <v>3.38</v>
      </c>
      <c r="M69" s="74">
        <v>0.1</v>
      </c>
      <c r="N69" s="73">
        <v>0</v>
      </c>
      <c r="O69" s="46">
        <v>0</v>
      </c>
      <c r="P69" s="46">
        <v>-30</v>
      </c>
      <c r="Q69" s="46">
        <v>0</v>
      </c>
      <c r="R69" s="46">
        <v>0</v>
      </c>
      <c r="S69" s="74">
        <v>0</v>
      </c>
      <c r="U69" s="73">
        <v>18.93</v>
      </c>
      <c r="V69" s="74">
        <v>-31.5</v>
      </c>
      <c r="W69">
        <v>0</v>
      </c>
      <c r="X69">
        <v>0</v>
      </c>
      <c r="Y69">
        <v>-1.5</v>
      </c>
      <c r="Z69">
        <v>3.38</v>
      </c>
      <c r="AA69">
        <v>15.45</v>
      </c>
      <c r="AB69">
        <v>0.1</v>
      </c>
      <c r="AC69">
        <v>-30</v>
      </c>
    </row>
    <row r="70" spans="7:29">
      <c r="G70" t="s">
        <v>112</v>
      </c>
      <c r="H70" s="73">
        <v>15.45</v>
      </c>
      <c r="I70" s="46">
        <v>0</v>
      </c>
      <c r="J70" s="46">
        <v>75.33</v>
      </c>
      <c r="K70" s="46">
        <v>15.45</v>
      </c>
      <c r="L70" s="46">
        <v>4.54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110.77</v>
      </c>
      <c r="V70" s="74">
        <v>-1.5</v>
      </c>
      <c r="W70">
        <v>15.45</v>
      </c>
      <c r="X70">
        <v>0</v>
      </c>
      <c r="Y70">
        <v>-1.5</v>
      </c>
      <c r="Z70">
        <v>4.54</v>
      </c>
      <c r="AA70">
        <v>15.45</v>
      </c>
      <c r="AB70">
        <v>0</v>
      </c>
      <c r="AC70">
        <v>75.33</v>
      </c>
    </row>
    <row r="71" spans="7:29">
      <c r="G71" t="s">
        <v>113</v>
      </c>
      <c r="H71" s="73">
        <v>68.56</v>
      </c>
      <c r="I71" s="46">
        <v>0</v>
      </c>
      <c r="J71" s="46">
        <v>0</v>
      </c>
      <c r="K71" s="46">
        <v>14.49</v>
      </c>
      <c r="L71" s="46">
        <v>5.79</v>
      </c>
      <c r="M71" s="74">
        <v>0</v>
      </c>
      <c r="N71" s="73">
        <v>0</v>
      </c>
      <c r="O71" s="46">
        <v>0</v>
      </c>
      <c r="P71" s="46">
        <v>-74</v>
      </c>
      <c r="Q71" s="46">
        <v>0</v>
      </c>
      <c r="R71" s="46">
        <v>0</v>
      </c>
      <c r="S71" s="74">
        <v>0</v>
      </c>
      <c r="U71" s="73">
        <v>88.84</v>
      </c>
      <c r="V71" s="74">
        <v>-75.5</v>
      </c>
      <c r="W71">
        <v>68.56</v>
      </c>
      <c r="X71">
        <v>0</v>
      </c>
      <c r="Y71">
        <v>-1.5</v>
      </c>
      <c r="Z71">
        <v>5.79</v>
      </c>
      <c r="AA71">
        <v>14.49</v>
      </c>
      <c r="AB71">
        <v>0</v>
      </c>
      <c r="AC71">
        <v>-74</v>
      </c>
    </row>
    <row r="72" spans="7:29">
      <c r="G72" t="s">
        <v>114</v>
      </c>
      <c r="H72" s="73">
        <v>66.64</v>
      </c>
      <c r="I72" s="46">
        <v>0</v>
      </c>
      <c r="J72" s="46">
        <v>39.590000000000003</v>
      </c>
      <c r="K72" s="46">
        <v>9.66</v>
      </c>
      <c r="L72" s="46">
        <v>6.08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121.97</v>
      </c>
      <c r="V72" s="74">
        <v>-1.5</v>
      </c>
      <c r="W72">
        <v>66.64</v>
      </c>
      <c r="X72">
        <v>0</v>
      </c>
      <c r="Y72">
        <v>-1.5</v>
      </c>
      <c r="Z72">
        <v>6.08</v>
      </c>
      <c r="AA72">
        <v>9.66</v>
      </c>
      <c r="AB72">
        <v>0</v>
      </c>
      <c r="AC72">
        <v>39.590000000000003</v>
      </c>
    </row>
    <row r="73" spans="7:29">
      <c r="G73" t="s">
        <v>115</v>
      </c>
      <c r="H73" s="73">
        <v>116.85</v>
      </c>
      <c r="I73" s="46">
        <v>9.66</v>
      </c>
      <c r="J73" s="46">
        <v>56.01</v>
      </c>
      <c r="K73" s="46">
        <v>9.66</v>
      </c>
      <c r="L73" s="46">
        <v>6.08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198.26</v>
      </c>
      <c r="V73" s="74">
        <v>-1.5</v>
      </c>
      <c r="W73">
        <v>116.85</v>
      </c>
      <c r="X73">
        <v>9.66</v>
      </c>
      <c r="Y73">
        <v>-1.5</v>
      </c>
      <c r="Z73">
        <v>6.08</v>
      </c>
      <c r="AA73">
        <v>9.66</v>
      </c>
      <c r="AB73">
        <v>0</v>
      </c>
      <c r="AC73">
        <v>56.01</v>
      </c>
    </row>
    <row r="74" spans="7:29">
      <c r="G74" t="s">
        <v>116</v>
      </c>
      <c r="H74" s="73">
        <v>116.84</v>
      </c>
      <c r="I74" s="46">
        <v>14.49</v>
      </c>
      <c r="J74" s="46">
        <v>51.18</v>
      </c>
      <c r="K74" s="46">
        <v>9.66</v>
      </c>
      <c r="L74" s="46">
        <v>4.93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197.1</v>
      </c>
      <c r="V74" s="74">
        <v>-1.5</v>
      </c>
      <c r="W74">
        <v>116.84</v>
      </c>
      <c r="X74">
        <v>14.49</v>
      </c>
      <c r="Y74">
        <v>-1.5</v>
      </c>
      <c r="Z74">
        <v>4.93</v>
      </c>
      <c r="AA74">
        <v>9.66</v>
      </c>
      <c r="AB74">
        <v>0</v>
      </c>
      <c r="AC74">
        <v>51.18</v>
      </c>
    </row>
    <row r="75" spans="7:29">
      <c r="G75" t="s">
        <v>117</v>
      </c>
      <c r="H75" s="73">
        <v>38.630000000000003</v>
      </c>
      <c r="I75" s="46">
        <v>0</v>
      </c>
      <c r="J75" s="46">
        <v>46.35</v>
      </c>
      <c r="K75" s="46">
        <v>9.66</v>
      </c>
      <c r="L75" s="46">
        <v>4.54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99.18</v>
      </c>
      <c r="V75" s="74">
        <v>-1.5</v>
      </c>
      <c r="W75">
        <v>38.630000000000003</v>
      </c>
      <c r="X75">
        <v>0</v>
      </c>
      <c r="Y75">
        <v>-1.5</v>
      </c>
      <c r="Z75">
        <v>4.54</v>
      </c>
      <c r="AA75">
        <v>9.66</v>
      </c>
      <c r="AB75">
        <v>0</v>
      </c>
      <c r="AC75">
        <v>46.35</v>
      </c>
    </row>
    <row r="76" spans="7:29">
      <c r="G76" t="s">
        <v>118</v>
      </c>
      <c r="H76" s="73">
        <v>5.79</v>
      </c>
      <c r="I76" s="46">
        <v>0</v>
      </c>
      <c r="J76" s="46">
        <v>84.98</v>
      </c>
      <c r="K76" s="46">
        <v>9.66</v>
      </c>
      <c r="L76" s="46">
        <v>4.83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105.26</v>
      </c>
      <c r="V76" s="74">
        <v>-1.5</v>
      </c>
      <c r="W76">
        <v>5.79</v>
      </c>
      <c r="X76">
        <v>0</v>
      </c>
      <c r="Y76">
        <v>-1.5</v>
      </c>
      <c r="Z76">
        <v>4.83</v>
      </c>
      <c r="AA76">
        <v>9.66</v>
      </c>
      <c r="AB76">
        <v>0</v>
      </c>
      <c r="AC76">
        <v>84.98</v>
      </c>
    </row>
    <row r="77" spans="7:29">
      <c r="G77" t="s">
        <v>119</v>
      </c>
      <c r="H77" s="73">
        <v>0</v>
      </c>
      <c r="I77" s="46">
        <v>0</v>
      </c>
      <c r="J77" s="46">
        <v>73.39</v>
      </c>
      <c r="K77" s="46">
        <v>9.66</v>
      </c>
      <c r="L77" s="46">
        <v>5.12</v>
      </c>
      <c r="M77" s="74">
        <v>6.18</v>
      </c>
      <c r="N77" s="73">
        <v>-34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94.35</v>
      </c>
      <c r="V77" s="74">
        <v>-35.5</v>
      </c>
      <c r="W77">
        <v>-34</v>
      </c>
      <c r="X77">
        <v>0</v>
      </c>
      <c r="Y77">
        <v>-1.5</v>
      </c>
      <c r="Z77">
        <v>5.12</v>
      </c>
      <c r="AA77">
        <v>9.66</v>
      </c>
      <c r="AB77">
        <v>6.18</v>
      </c>
      <c r="AC77">
        <v>73.39</v>
      </c>
    </row>
    <row r="78" spans="7:29">
      <c r="G78" t="s">
        <v>120</v>
      </c>
      <c r="H78" s="73">
        <v>0</v>
      </c>
      <c r="I78" s="46">
        <v>0</v>
      </c>
      <c r="J78" s="46">
        <v>64.89</v>
      </c>
      <c r="K78" s="46">
        <v>8.2200000000000006</v>
      </c>
      <c r="L78" s="46">
        <v>4.5999999999999996</v>
      </c>
      <c r="M78" s="74">
        <v>4.1900000000000004</v>
      </c>
      <c r="N78" s="73">
        <v>-10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81.900000000000006</v>
      </c>
      <c r="V78" s="74">
        <v>-11.5</v>
      </c>
      <c r="W78">
        <v>-10</v>
      </c>
      <c r="X78">
        <v>0</v>
      </c>
      <c r="Y78">
        <v>-1.5</v>
      </c>
      <c r="Z78">
        <v>4.5999999999999996</v>
      </c>
      <c r="AA78">
        <v>8.2200000000000006</v>
      </c>
      <c r="AB78">
        <v>4.1900000000000004</v>
      </c>
      <c r="AC78">
        <v>64.89</v>
      </c>
    </row>
    <row r="79" spans="7:29">
      <c r="G79" t="s">
        <v>121</v>
      </c>
      <c r="H79" s="73">
        <v>64.98</v>
      </c>
      <c r="I79" s="46">
        <v>0</v>
      </c>
      <c r="J79" s="46">
        <v>73.84</v>
      </c>
      <c r="K79" s="46">
        <v>25.84</v>
      </c>
      <c r="L79" s="46">
        <v>5.0999999999999996</v>
      </c>
      <c r="M79" s="74">
        <v>4.13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173.89</v>
      </c>
      <c r="V79" s="74">
        <v>-1.5</v>
      </c>
      <c r="W79">
        <v>64.98</v>
      </c>
      <c r="X79">
        <v>0</v>
      </c>
      <c r="Y79">
        <v>-1.5</v>
      </c>
      <c r="Z79">
        <v>5.0999999999999996</v>
      </c>
      <c r="AA79">
        <v>25.84</v>
      </c>
      <c r="AB79">
        <v>4.13</v>
      </c>
      <c r="AC79">
        <v>73.84</v>
      </c>
    </row>
    <row r="80" spans="7:29">
      <c r="G80" t="s">
        <v>122</v>
      </c>
      <c r="H80" s="73">
        <v>56.28</v>
      </c>
      <c r="I80" s="46">
        <v>0</v>
      </c>
      <c r="J80" s="46">
        <v>55.72</v>
      </c>
      <c r="K80" s="46">
        <v>19.510000000000002</v>
      </c>
      <c r="L80" s="46">
        <v>3.96</v>
      </c>
      <c r="M80" s="74">
        <v>4.24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139.71</v>
      </c>
      <c r="V80" s="74">
        <v>-1.5</v>
      </c>
      <c r="W80">
        <v>56.28</v>
      </c>
      <c r="X80">
        <v>0</v>
      </c>
      <c r="Y80">
        <v>-1.5</v>
      </c>
      <c r="Z80">
        <v>3.96</v>
      </c>
      <c r="AA80">
        <v>19.510000000000002</v>
      </c>
      <c r="AB80">
        <v>4.24</v>
      </c>
      <c r="AC80">
        <v>55.72</v>
      </c>
    </row>
    <row r="81" spans="7:29">
      <c r="G81" t="s">
        <v>123</v>
      </c>
      <c r="H81" s="73">
        <v>135.33000000000001</v>
      </c>
      <c r="I81" s="46">
        <v>0</v>
      </c>
      <c r="J81" s="46">
        <v>89.87</v>
      </c>
      <c r="K81" s="46">
        <v>18.5</v>
      </c>
      <c r="L81" s="46">
        <v>3.86</v>
      </c>
      <c r="M81" s="74">
        <v>4.5999999999999996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252.16</v>
      </c>
      <c r="V81" s="74">
        <v>-2</v>
      </c>
      <c r="W81">
        <v>135.33000000000001</v>
      </c>
      <c r="X81">
        <v>0</v>
      </c>
      <c r="Y81">
        <v>-2</v>
      </c>
      <c r="Z81">
        <v>3.86</v>
      </c>
      <c r="AA81">
        <v>18.5</v>
      </c>
      <c r="AB81">
        <v>4.5999999999999996</v>
      </c>
      <c r="AC81">
        <v>89.87</v>
      </c>
    </row>
    <row r="82" spans="7:29">
      <c r="G82" t="s">
        <v>124</v>
      </c>
      <c r="H82" s="73">
        <v>160.47999999999999</v>
      </c>
      <c r="I82" s="46">
        <v>0</v>
      </c>
      <c r="J82" s="46">
        <v>103.1</v>
      </c>
      <c r="K82" s="46">
        <v>19.510000000000002</v>
      </c>
      <c r="L82" s="46">
        <v>4.07</v>
      </c>
      <c r="M82" s="74">
        <v>4.68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291.83999999999997</v>
      </c>
      <c r="V82" s="74">
        <v>-2</v>
      </c>
      <c r="W82">
        <v>160.47999999999999</v>
      </c>
      <c r="X82">
        <v>0</v>
      </c>
      <c r="Y82">
        <v>-2</v>
      </c>
      <c r="Z82">
        <v>4.07</v>
      </c>
      <c r="AA82">
        <v>19.510000000000002</v>
      </c>
      <c r="AB82">
        <v>4.68</v>
      </c>
      <c r="AC82">
        <v>103.1</v>
      </c>
    </row>
    <row r="83" spans="7:29">
      <c r="G83" t="s">
        <v>125</v>
      </c>
      <c r="H83" s="73">
        <v>109.73</v>
      </c>
      <c r="I83" s="46">
        <v>0</v>
      </c>
      <c r="J83" s="46">
        <v>104.12</v>
      </c>
      <c r="K83" s="46">
        <v>24.03</v>
      </c>
      <c r="L83" s="46">
        <v>5.69</v>
      </c>
      <c r="M83" s="74">
        <v>3.92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247.49</v>
      </c>
      <c r="V83" s="74">
        <v>-2</v>
      </c>
      <c r="W83">
        <v>109.73</v>
      </c>
      <c r="X83">
        <v>0</v>
      </c>
      <c r="Y83">
        <v>-2</v>
      </c>
      <c r="Z83">
        <v>5.69</v>
      </c>
      <c r="AA83">
        <v>24.03</v>
      </c>
      <c r="AB83">
        <v>3.92</v>
      </c>
      <c r="AC83">
        <v>104.12</v>
      </c>
    </row>
    <row r="84" spans="7:29">
      <c r="G84" t="s">
        <v>126</v>
      </c>
      <c r="H84" s="73">
        <v>110.36</v>
      </c>
      <c r="I84" s="46">
        <v>0</v>
      </c>
      <c r="J84" s="46">
        <v>101.76</v>
      </c>
      <c r="K84" s="46">
        <v>23.49</v>
      </c>
      <c r="L84" s="46">
        <v>5.09</v>
      </c>
      <c r="M84" s="74">
        <v>7.36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248.06</v>
      </c>
      <c r="V84" s="74">
        <v>-2</v>
      </c>
      <c r="W84">
        <v>110.36</v>
      </c>
      <c r="X84">
        <v>0</v>
      </c>
      <c r="Y84">
        <v>-2</v>
      </c>
      <c r="Z84">
        <v>5.09</v>
      </c>
      <c r="AA84">
        <v>23.49</v>
      </c>
      <c r="AB84">
        <v>7.36</v>
      </c>
      <c r="AC84">
        <v>101.76</v>
      </c>
    </row>
    <row r="85" spans="7:29">
      <c r="G85" t="s">
        <v>127</v>
      </c>
      <c r="H85" s="73">
        <v>124.88</v>
      </c>
      <c r="I85" s="46">
        <v>0</v>
      </c>
      <c r="J85" s="46">
        <v>96.07</v>
      </c>
      <c r="K85" s="46">
        <v>33.630000000000003</v>
      </c>
      <c r="L85" s="46">
        <v>5.77</v>
      </c>
      <c r="M85" s="74">
        <v>12.29</v>
      </c>
      <c r="N85" s="73">
        <v>0</v>
      </c>
      <c r="O85" s="46">
        <v>-5</v>
      </c>
      <c r="P85" s="46">
        <v>0</v>
      </c>
      <c r="Q85" s="46">
        <v>0</v>
      </c>
      <c r="R85" s="46">
        <v>0</v>
      </c>
      <c r="S85" s="74">
        <v>0</v>
      </c>
      <c r="U85" s="73">
        <v>272.64</v>
      </c>
      <c r="V85" s="74">
        <v>-7</v>
      </c>
      <c r="W85">
        <v>124.88</v>
      </c>
      <c r="X85">
        <v>-5</v>
      </c>
      <c r="Y85">
        <v>-2</v>
      </c>
      <c r="Z85">
        <v>5.77</v>
      </c>
      <c r="AA85">
        <v>33.630000000000003</v>
      </c>
      <c r="AB85">
        <v>12.29</v>
      </c>
      <c r="AC85">
        <v>96.07</v>
      </c>
    </row>
    <row r="86" spans="7:29">
      <c r="G86" t="s">
        <v>128</v>
      </c>
      <c r="H86" s="73">
        <v>121.26</v>
      </c>
      <c r="I86" s="46">
        <v>0</v>
      </c>
      <c r="J86" s="46">
        <v>100.3</v>
      </c>
      <c r="K86" s="46">
        <v>31.92</v>
      </c>
      <c r="L86" s="46">
        <v>5.48</v>
      </c>
      <c r="M86" s="74">
        <v>9.2100000000000009</v>
      </c>
      <c r="N86" s="73">
        <v>0</v>
      </c>
      <c r="O86" s="46">
        <v>-15</v>
      </c>
      <c r="P86" s="46">
        <v>0</v>
      </c>
      <c r="Q86" s="46">
        <v>0</v>
      </c>
      <c r="R86" s="46">
        <v>0</v>
      </c>
      <c r="S86" s="74">
        <v>0</v>
      </c>
      <c r="U86" s="73">
        <v>268.17</v>
      </c>
      <c r="V86" s="74">
        <v>-17</v>
      </c>
      <c r="W86">
        <v>121.26</v>
      </c>
      <c r="X86">
        <v>-15</v>
      </c>
      <c r="Y86">
        <v>-2</v>
      </c>
      <c r="Z86">
        <v>5.48</v>
      </c>
      <c r="AA86">
        <v>31.92</v>
      </c>
      <c r="AB86">
        <v>9.2100000000000009</v>
      </c>
      <c r="AC86">
        <v>100.3</v>
      </c>
    </row>
    <row r="87" spans="7:29">
      <c r="G87" t="s">
        <v>129</v>
      </c>
      <c r="H87" s="73">
        <v>80.150000000000006</v>
      </c>
      <c r="I87" s="46">
        <v>0</v>
      </c>
      <c r="J87" s="46">
        <v>93.67</v>
      </c>
      <c r="K87" s="46">
        <v>33.799999999999997</v>
      </c>
      <c r="L87" s="46">
        <v>5.99</v>
      </c>
      <c r="M87" s="74">
        <v>6.76</v>
      </c>
      <c r="N87" s="73">
        <v>0</v>
      </c>
      <c r="O87" s="46">
        <v>-15</v>
      </c>
      <c r="P87" s="46">
        <v>0</v>
      </c>
      <c r="Q87" s="46">
        <v>0</v>
      </c>
      <c r="R87" s="46">
        <v>0</v>
      </c>
      <c r="S87" s="74">
        <v>0</v>
      </c>
      <c r="U87" s="73">
        <v>220.37</v>
      </c>
      <c r="V87" s="74">
        <v>-17</v>
      </c>
      <c r="W87">
        <v>80.150000000000006</v>
      </c>
      <c r="X87">
        <v>-15</v>
      </c>
      <c r="Y87">
        <v>-2</v>
      </c>
      <c r="Z87">
        <v>5.99</v>
      </c>
      <c r="AA87">
        <v>33.799999999999997</v>
      </c>
      <c r="AB87">
        <v>6.76</v>
      </c>
      <c r="AC87">
        <v>93.67</v>
      </c>
    </row>
    <row r="88" spans="7:29">
      <c r="G88" t="s">
        <v>130</v>
      </c>
      <c r="H88" s="73">
        <v>120.45</v>
      </c>
      <c r="I88" s="46">
        <v>0</v>
      </c>
      <c r="J88" s="46">
        <v>96.36</v>
      </c>
      <c r="K88" s="46">
        <v>32.43</v>
      </c>
      <c r="L88" s="46">
        <v>5.65</v>
      </c>
      <c r="M88" s="74">
        <v>4.26</v>
      </c>
      <c r="N88" s="73">
        <v>0</v>
      </c>
      <c r="O88" s="46">
        <v>-15</v>
      </c>
      <c r="P88" s="46">
        <v>0</v>
      </c>
      <c r="Q88" s="46">
        <v>0</v>
      </c>
      <c r="R88" s="46">
        <v>0</v>
      </c>
      <c r="S88" s="74">
        <v>0</v>
      </c>
      <c r="U88" s="73">
        <v>259.14999999999998</v>
      </c>
      <c r="V88" s="74">
        <v>-17</v>
      </c>
      <c r="W88">
        <v>120.45</v>
      </c>
      <c r="X88">
        <v>-15</v>
      </c>
      <c r="Y88">
        <v>-2</v>
      </c>
      <c r="Z88">
        <v>5.65</v>
      </c>
      <c r="AA88">
        <v>32.43</v>
      </c>
      <c r="AB88">
        <v>4.26</v>
      </c>
      <c r="AC88">
        <v>96.36</v>
      </c>
    </row>
    <row r="89" spans="7:29">
      <c r="G89" t="s">
        <v>131</v>
      </c>
      <c r="H89" s="73">
        <v>0</v>
      </c>
      <c r="I89" s="46">
        <v>0</v>
      </c>
      <c r="J89" s="46">
        <v>41.41</v>
      </c>
      <c r="K89" s="46">
        <v>27.61</v>
      </c>
      <c r="L89" s="46">
        <v>4.97</v>
      </c>
      <c r="M89" s="74">
        <v>3.13</v>
      </c>
      <c r="N89" s="73">
        <v>0</v>
      </c>
      <c r="O89" s="46">
        <v>-2</v>
      </c>
      <c r="P89" s="46">
        <v>0</v>
      </c>
      <c r="Q89" s="46">
        <v>0</v>
      </c>
      <c r="R89" s="46">
        <v>0</v>
      </c>
      <c r="S89" s="74">
        <v>0</v>
      </c>
      <c r="U89" s="73">
        <v>77.12</v>
      </c>
      <c r="V89" s="74">
        <v>-4</v>
      </c>
      <c r="W89">
        <v>0</v>
      </c>
      <c r="X89">
        <v>-2</v>
      </c>
      <c r="Y89">
        <v>-2</v>
      </c>
      <c r="Z89">
        <v>4.97</v>
      </c>
      <c r="AA89">
        <v>27.61</v>
      </c>
      <c r="AB89">
        <v>3.13</v>
      </c>
      <c r="AC89">
        <v>41.41</v>
      </c>
    </row>
    <row r="90" spans="7:29">
      <c r="G90" t="s">
        <v>132</v>
      </c>
      <c r="H90" s="73">
        <v>29.94</v>
      </c>
      <c r="I90" s="46">
        <v>0</v>
      </c>
      <c r="J90" s="46">
        <v>38.619999999999997</v>
      </c>
      <c r="K90" s="46">
        <v>28.97</v>
      </c>
      <c r="L90" s="46">
        <v>5.0199999999999996</v>
      </c>
      <c r="M90" s="74">
        <v>4.3499999999999996</v>
      </c>
      <c r="N90" s="73">
        <v>0</v>
      </c>
      <c r="O90" s="46">
        <v>-18</v>
      </c>
      <c r="P90" s="46">
        <v>0</v>
      </c>
      <c r="Q90" s="46">
        <v>0</v>
      </c>
      <c r="R90" s="46">
        <v>0</v>
      </c>
      <c r="S90" s="74">
        <v>0</v>
      </c>
      <c r="U90" s="73">
        <v>106.9</v>
      </c>
      <c r="V90" s="74">
        <v>-20</v>
      </c>
      <c r="W90">
        <v>29.94</v>
      </c>
      <c r="X90">
        <v>-18</v>
      </c>
      <c r="Y90">
        <v>-2</v>
      </c>
      <c r="Z90">
        <v>5.0199999999999996</v>
      </c>
      <c r="AA90">
        <v>28.97</v>
      </c>
      <c r="AB90">
        <v>4.3499999999999996</v>
      </c>
      <c r="AC90">
        <v>38.619999999999997</v>
      </c>
    </row>
    <row r="91" spans="7:29">
      <c r="G91" t="s">
        <v>133</v>
      </c>
      <c r="H91" s="73">
        <v>46.89</v>
      </c>
      <c r="I91" s="46">
        <v>0</v>
      </c>
      <c r="J91" s="46">
        <v>29.07</v>
      </c>
      <c r="K91" s="46">
        <v>28.13</v>
      </c>
      <c r="L91" s="46">
        <v>4.78</v>
      </c>
      <c r="M91" s="74">
        <v>5.25</v>
      </c>
      <c r="N91" s="73">
        <v>0</v>
      </c>
      <c r="O91" s="46">
        <v>-60</v>
      </c>
      <c r="P91" s="46">
        <v>0</v>
      </c>
      <c r="Q91" s="46">
        <v>0</v>
      </c>
      <c r="R91" s="46">
        <v>0</v>
      </c>
      <c r="S91" s="74">
        <v>0</v>
      </c>
      <c r="U91" s="73">
        <v>114.12</v>
      </c>
      <c r="V91" s="74">
        <v>-62</v>
      </c>
      <c r="W91">
        <v>46.89</v>
      </c>
      <c r="X91">
        <v>-60</v>
      </c>
      <c r="Y91">
        <v>-2</v>
      </c>
      <c r="Z91">
        <v>4.78</v>
      </c>
      <c r="AA91">
        <v>28.13</v>
      </c>
      <c r="AB91">
        <v>5.25</v>
      </c>
      <c r="AC91">
        <v>29.07</v>
      </c>
    </row>
    <row r="92" spans="7:29">
      <c r="G92" t="s">
        <v>134</v>
      </c>
      <c r="H92" s="73">
        <v>21.58</v>
      </c>
      <c r="I92" s="46">
        <v>0</v>
      </c>
      <c r="J92" s="46">
        <v>29.68</v>
      </c>
      <c r="K92" s="46">
        <v>26.97</v>
      </c>
      <c r="L92" s="46">
        <v>3.69</v>
      </c>
      <c r="M92" s="74">
        <v>4.32</v>
      </c>
      <c r="N92" s="73">
        <v>0</v>
      </c>
      <c r="O92" s="46">
        <v>-77</v>
      </c>
      <c r="P92" s="46">
        <v>0</v>
      </c>
      <c r="Q92" s="46">
        <v>0</v>
      </c>
      <c r="R92" s="46">
        <v>0</v>
      </c>
      <c r="S92" s="74">
        <v>0</v>
      </c>
      <c r="U92" s="73">
        <v>86.24</v>
      </c>
      <c r="V92" s="74">
        <v>-79</v>
      </c>
      <c r="W92">
        <v>21.58</v>
      </c>
      <c r="X92">
        <v>-77</v>
      </c>
      <c r="Y92">
        <v>-2</v>
      </c>
      <c r="Z92">
        <v>3.69</v>
      </c>
      <c r="AA92">
        <v>26.97</v>
      </c>
      <c r="AB92">
        <v>4.32</v>
      </c>
      <c r="AC92">
        <v>29.68</v>
      </c>
    </row>
    <row r="93" spans="7:29">
      <c r="G93" t="s">
        <v>135</v>
      </c>
      <c r="H93" s="73">
        <v>30.68</v>
      </c>
      <c r="I93" s="46">
        <v>0</v>
      </c>
      <c r="J93" s="46">
        <v>28.72</v>
      </c>
      <c r="K93" s="46">
        <v>19.57</v>
      </c>
      <c r="L93" s="46">
        <v>2.48</v>
      </c>
      <c r="M93" s="74">
        <v>3.26</v>
      </c>
      <c r="N93" s="73">
        <v>0</v>
      </c>
      <c r="O93" s="46">
        <v>-77</v>
      </c>
      <c r="P93" s="46">
        <v>0</v>
      </c>
      <c r="Q93" s="46">
        <v>0</v>
      </c>
      <c r="R93" s="46">
        <v>0</v>
      </c>
      <c r="S93" s="74">
        <v>0</v>
      </c>
      <c r="U93" s="73">
        <v>84.71</v>
      </c>
      <c r="V93" s="74">
        <v>-79</v>
      </c>
      <c r="W93">
        <v>30.68</v>
      </c>
      <c r="X93">
        <v>-77</v>
      </c>
      <c r="Y93">
        <v>-2</v>
      </c>
      <c r="Z93">
        <v>2.48</v>
      </c>
      <c r="AA93">
        <v>19.57</v>
      </c>
      <c r="AB93">
        <v>3.26</v>
      </c>
      <c r="AC93">
        <v>28.72</v>
      </c>
    </row>
    <row r="94" spans="7:29">
      <c r="G94" t="s">
        <v>136</v>
      </c>
      <c r="H94" s="73">
        <v>30.94</v>
      </c>
      <c r="I94" s="46">
        <v>0</v>
      </c>
      <c r="J94" s="46">
        <v>24.87</v>
      </c>
      <c r="K94" s="46">
        <v>16.579999999999998</v>
      </c>
      <c r="L94" s="46">
        <v>2.0499999999999998</v>
      </c>
      <c r="M94" s="74">
        <v>2.0499999999999998</v>
      </c>
      <c r="N94" s="73">
        <v>0</v>
      </c>
      <c r="O94" s="46">
        <v>-79</v>
      </c>
      <c r="P94" s="46">
        <v>0</v>
      </c>
      <c r="Q94" s="46">
        <v>0</v>
      </c>
      <c r="R94" s="46">
        <v>0</v>
      </c>
      <c r="S94" s="74">
        <v>0</v>
      </c>
      <c r="U94" s="73">
        <v>76.489999999999995</v>
      </c>
      <c r="V94" s="74">
        <v>-81</v>
      </c>
      <c r="W94">
        <v>30.94</v>
      </c>
      <c r="X94">
        <v>-79</v>
      </c>
      <c r="Y94">
        <v>-2</v>
      </c>
      <c r="Z94">
        <v>2.0499999999999998</v>
      </c>
      <c r="AA94">
        <v>16.579999999999998</v>
      </c>
      <c r="AB94">
        <v>2.0499999999999998</v>
      </c>
      <c r="AC94">
        <v>24.87</v>
      </c>
    </row>
    <row r="95" spans="7:29">
      <c r="G95" t="s">
        <v>137</v>
      </c>
      <c r="H95" s="73">
        <v>64.87</v>
      </c>
      <c r="I95" s="46">
        <v>0</v>
      </c>
      <c r="J95" s="46">
        <v>26.14</v>
      </c>
      <c r="K95" s="46">
        <v>14.52</v>
      </c>
      <c r="L95" s="46">
        <v>1.5</v>
      </c>
      <c r="M95" s="74">
        <v>2.71</v>
      </c>
      <c r="N95" s="73">
        <v>0</v>
      </c>
      <c r="O95" s="46">
        <v>-59</v>
      </c>
      <c r="P95" s="46">
        <v>0</v>
      </c>
      <c r="Q95" s="46">
        <v>0</v>
      </c>
      <c r="R95" s="46">
        <v>0</v>
      </c>
      <c r="S95" s="74">
        <v>0</v>
      </c>
      <c r="U95" s="73">
        <v>109.74</v>
      </c>
      <c r="V95" s="74">
        <v>-61</v>
      </c>
      <c r="W95">
        <v>64.87</v>
      </c>
      <c r="X95">
        <v>-59</v>
      </c>
      <c r="Y95">
        <v>-2</v>
      </c>
      <c r="Z95">
        <v>1.5</v>
      </c>
      <c r="AA95">
        <v>14.52</v>
      </c>
      <c r="AB95">
        <v>2.71</v>
      </c>
      <c r="AC95">
        <v>26.14</v>
      </c>
    </row>
    <row r="96" spans="7:29">
      <c r="G96" t="s">
        <v>138</v>
      </c>
      <c r="H96" s="73">
        <v>52.87</v>
      </c>
      <c r="I96" s="46">
        <v>0</v>
      </c>
      <c r="J96" s="46">
        <v>25.48</v>
      </c>
      <c r="K96" s="46">
        <v>14.42</v>
      </c>
      <c r="L96" s="46">
        <v>1.39</v>
      </c>
      <c r="M96" s="74">
        <v>1.06</v>
      </c>
      <c r="N96" s="73">
        <v>0</v>
      </c>
      <c r="O96" s="46">
        <v>-61</v>
      </c>
      <c r="P96" s="46">
        <v>0</v>
      </c>
      <c r="Q96" s="46">
        <v>0</v>
      </c>
      <c r="R96" s="46">
        <v>0</v>
      </c>
      <c r="S96" s="74">
        <v>0</v>
      </c>
      <c r="U96" s="73">
        <v>95.22</v>
      </c>
      <c r="V96" s="74">
        <v>-63</v>
      </c>
      <c r="W96">
        <v>52.87</v>
      </c>
      <c r="X96">
        <v>-61</v>
      </c>
      <c r="Y96">
        <v>-2</v>
      </c>
      <c r="Z96">
        <v>1.39</v>
      </c>
      <c r="AA96">
        <v>14.42</v>
      </c>
      <c r="AB96">
        <v>1.06</v>
      </c>
      <c r="AC96">
        <v>25.48</v>
      </c>
    </row>
    <row r="97" spans="1:83">
      <c r="G97" t="s">
        <v>139</v>
      </c>
      <c r="H97" s="73">
        <v>60.92</v>
      </c>
      <c r="I97" s="46">
        <v>0</v>
      </c>
      <c r="J97" s="46">
        <v>57.7</v>
      </c>
      <c r="K97" s="46">
        <v>13.85</v>
      </c>
      <c r="L97" s="46">
        <v>1.2</v>
      </c>
      <c r="M97" s="74">
        <v>0</v>
      </c>
      <c r="N97" s="73">
        <v>0</v>
      </c>
      <c r="O97" s="46">
        <v>-60</v>
      </c>
      <c r="P97" s="46">
        <v>0</v>
      </c>
      <c r="Q97" s="46">
        <v>0</v>
      </c>
      <c r="R97" s="46">
        <v>0</v>
      </c>
      <c r="S97" s="74">
        <v>0</v>
      </c>
      <c r="U97" s="73">
        <v>133.66999999999999</v>
      </c>
      <c r="V97" s="74">
        <v>-62</v>
      </c>
      <c r="W97">
        <v>60.92</v>
      </c>
      <c r="X97">
        <v>-60</v>
      </c>
      <c r="Y97">
        <v>-2</v>
      </c>
      <c r="Z97">
        <v>1.2</v>
      </c>
      <c r="AA97">
        <v>13.85</v>
      </c>
      <c r="AB97">
        <v>0</v>
      </c>
      <c r="AC97">
        <v>57.7</v>
      </c>
    </row>
    <row r="98" spans="1:83">
      <c r="G98" t="s">
        <v>140</v>
      </c>
      <c r="H98" s="73">
        <v>74.81</v>
      </c>
      <c r="I98" s="46">
        <v>0</v>
      </c>
      <c r="J98" s="46">
        <v>63.19</v>
      </c>
      <c r="K98" s="46">
        <v>15.16</v>
      </c>
      <c r="L98" s="46">
        <v>1.06</v>
      </c>
      <c r="M98" s="74">
        <v>0</v>
      </c>
      <c r="N98" s="73">
        <v>0</v>
      </c>
      <c r="O98" s="46">
        <v>-55</v>
      </c>
      <c r="P98" s="46">
        <v>0</v>
      </c>
      <c r="Q98" s="46">
        <v>0</v>
      </c>
      <c r="R98" s="46">
        <v>0</v>
      </c>
      <c r="S98" s="74">
        <v>0</v>
      </c>
      <c r="U98" s="73">
        <v>154.22</v>
      </c>
      <c r="V98" s="74">
        <v>-57</v>
      </c>
      <c r="W98">
        <v>74.81</v>
      </c>
      <c r="X98">
        <v>-55</v>
      </c>
      <c r="Y98">
        <v>-2</v>
      </c>
      <c r="Z98">
        <v>1.06</v>
      </c>
      <c r="AA98">
        <v>15.16</v>
      </c>
      <c r="AB98">
        <v>0</v>
      </c>
      <c r="AC98">
        <v>63.19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1.0627675000000001</v>
      </c>
      <c r="I99" s="69">
        <f t="shared" ref="I99:BQ99" si="1">SUM(I3:I98)/4000</f>
        <v>0.13712999999999997</v>
      </c>
      <c r="J99" s="69">
        <f t="shared" si="1"/>
        <v>0.59615499999999977</v>
      </c>
      <c r="K99" s="69">
        <f t="shared" si="1"/>
        <v>0.25205749999999999</v>
      </c>
      <c r="L99" s="69">
        <f t="shared" si="1"/>
        <v>6.6410000000000025E-2</v>
      </c>
      <c r="M99" s="69">
        <f t="shared" si="1"/>
        <v>4.1644999999999981E-2</v>
      </c>
      <c r="N99" s="68">
        <f t="shared" si="1"/>
        <v>-0.71899999999999997</v>
      </c>
      <c r="O99" s="69">
        <f t="shared" si="1"/>
        <v>-0.81274999999999997</v>
      </c>
      <c r="P99" s="69">
        <f t="shared" si="1"/>
        <v>-0.53749999999999998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2.1561650000000001</v>
      </c>
      <c r="V99" s="70">
        <f t="shared" si="1"/>
        <v>-2.1070000000000002</v>
      </c>
      <c r="W99">
        <f t="shared" si="1"/>
        <v>0.34376750000000028</v>
      </c>
      <c r="X99">
        <f t="shared" si="1"/>
        <v>-0.67562000000000011</v>
      </c>
      <c r="Y99">
        <f t="shared" si="1"/>
        <v>-3.7749999999999999E-2</v>
      </c>
      <c r="Z99">
        <f t="shared" si="1"/>
        <v>6.6410000000000025E-2</v>
      </c>
      <c r="AA99">
        <f t="shared" si="1"/>
        <v>0.25205749999999999</v>
      </c>
      <c r="AB99">
        <f t="shared" si="1"/>
        <v>4.1644999999999981E-2</v>
      </c>
      <c r="AC99">
        <f t="shared" si="1"/>
        <v>5.8655000000000103E-2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45400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5.6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5.6</v>
      </c>
      <c r="W3">
        <v>5.6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4.0599999999999996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4.0599999999999996</v>
      </c>
      <c r="W4">
        <v>4.0599999999999996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2.88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2.88</v>
      </c>
      <c r="W5">
        <v>2.88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3.52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3.52</v>
      </c>
      <c r="W6">
        <v>3.52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1.27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1.27</v>
      </c>
      <c r="W7">
        <v>1.27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4.9000000000000004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4.9000000000000004</v>
      </c>
      <c r="W8">
        <v>4.9000000000000004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6.76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6.76</v>
      </c>
      <c r="W9">
        <v>6.76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7.59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7.59</v>
      </c>
      <c r="W10">
        <v>7.59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6.37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6.37</v>
      </c>
      <c r="W11">
        <v>6.37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6.81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6.81</v>
      </c>
      <c r="W12">
        <v>6.81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7.47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7.47</v>
      </c>
      <c r="W13">
        <v>7.47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7.36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7.36</v>
      </c>
      <c r="W14">
        <v>7.36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7.87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7.87</v>
      </c>
      <c r="W15">
        <v>7.87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9.56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9.56</v>
      </c>
      <c r="W16">
        <v>9.56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9.84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9.84</v>
      </c>
      <c r="W17">
        <v>9.84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9.75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9.75</v>
      </c>
      <c r="W18">
        <v>9.75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9.14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9.14</v>
      </c>
      <c r="W19">
        <v>9.14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9.19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9.19</v>
      </c>
      <c r="W20">
        <v>9.19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9.1199999999999992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9.1199999999999992</v>
      </c>
      <c r="W21">
        <v>9.1199999999999992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8.91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8.91</v>
      </c>
      <c r="W22">
        <v>8.91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12.6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12.6</v>
      </c>
      <c r="W23">
        <v>12.6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11.93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11.93</v>
      </c>
      <c r="W24">
        <v>11.93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10.52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10.52</v>
      </c>
      <c r="W25">
        <v>10.52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10.08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10.08</v>
      </c>
      <c r="W26">
        <v>10.08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10.75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10.75</v>
      </c>
      <c r="W27">
        <v>10.75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13.54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13.54</v>
      </c>
      <c r="W28">
        <v>13.54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22.32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22.32</v>
      </c>
      <c r="W29">
        <v>22.32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32.83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32.83</v>
      </c>
      <c r="W30">
        <v>32.83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37.659999999999997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37.659999999999997</v>
      </c>
      <c r="W31">
        <v>37.659999999999997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46.35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46.35</v>
      </c>
      <c r="W32">
        <v>46.35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52.14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52.14</v>
      </c>
      <c r="W33">
        <v>52.14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61.8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61.8</v>
      </c>
      <c r="W34">
        <v>61.8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73.39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73.39</v>
      </c>
      <c r="W35">
        <v>73.39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84.98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84.98</v>
      </c>
      <c r="W36">
        <v>84.98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95.6</v>
      </c>
      <c r="L37" s="46">
        <v>0</v>
      </c>
      <c r="M37" s="74">
        <v>0.35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95.95</v>
      </c>
      <c r="W37">
        <v>95.6</v>
      </c>
      <c r="X37">
        <v>0.35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108.16</v>
      </c>
      <c r="L38" s="46">
        <v>0</v>
      </c>
      <c r="M38" s="74">
        <v>1.84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110</v>
      </c>
      <c r="W38">
        <v>108.16</v>
      </c>
      <c r="X38">
        <v>1.84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65.67</v>
      </c>
      <c r="L39" s="46">
        <v>0</v>
      </c>
      <c r="M39" s="74">
        <v>5.84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71.510000000000005</v>
      </c>
      <c r="W39">
        <v>65.67</v>
      </c>
      <c r="X39">
        <v>5.84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76.290000000000006</v>
      </c>
      <c r="L40" s="46">
        <v>0</v>
      </c>
      <c r="M40" s="74">
        <v>4.3499999999999996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80.64</v>
      </c>
      <c r="W40">
        <v>76.290000000000006</v>
      </c>
      <c r="X40">
        <v>4.3499999999999996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76.290000000000006</v>
      </c>
      <c r="L41" s="46">
        <v>0</v>
      </c>
      <c r="M41" s="74">
        <v>3.96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80.25</v>
      </c>
      <c r="W41">
        <v>76.290000000000006</v>
      </c>
      <c r="X41">
        <v>3.96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84.01</v>
      </c>
      <c r="L42" s="46">
        <v>0</v>
      </c>
      <c r="M42" s="74">
        <v>0.97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84.98</v>
      </c>
      <c r="W42">
        <v>84.01</v>
      </c>
      <c r="X42">
        <v>0.97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89.81</v>
      </c>
      <c r="L43" s="46">
        <v>0</v>
      </c>
      <c r="M43" s="74">
        <v>0.97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90.78</v>
      </c>
      <c r="W43">
        <v>89.81</v>
      </c>
      <c r="X43">
        <v>0.97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93.68</v>
      </c>
      <c r="L44" s="46">
        <v>0</v>
      </c>
      <c r="M44" s="74">
        <v>1.06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94.74</v>
      </c>
      <c r="W44">
        <v>93.68</v>
      </c>
      <c r="X44">
        <v>1.06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95.6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95.6</v>
      </c>
      <c r="W45">
        <v>95.6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96.57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96.57</v>
      </c>
      <c r="W46">
        <v>96.57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99.47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99.47</v>
      </c>
      <c r="W47">
        <v>99.47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102.36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102.36</v>
      </c>
      <c r="W48">
        <v>102.36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99.47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99.47</v>
      </c>
      <c r="W49">
        <v>99.47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99.47</v>
      </c>
      <c r="L50" s="46">
        <v>0</v>
      </c>
      <c r="M50" s="74">
        <v>3.28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102.75</v>
      </c>
      <c r="W50">
        <v>99.47</v>
      </c>
      <c r="X50">
        <v>3.28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101.4</v>
      </c>
      <c r="L51" s="46">
        <v>0</v>
      </c>
      <c r="M51" s="74">
        <v>9.08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110.48</v>
      </c>
      <c r="W51">
        <v>101.4</v>
      </c>
      <c r="X51">
        <v>9.08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103.33</v>
      </c>
      <c r="L52" s="46">
        <v>0</v>
      </c>
      <c r="M52" s="74">
        <v>9.75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113.08</v>
      </c>
      <c r="W52">
        <v>103.33</v>
      </c>
      <c r="X52">
        <v>9.75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102.36</v>
      </c>
      <c r="L53" s="46">
        <v>0</v>
      </c>
      <c r="M53" s="74">
        <v>6.76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109.12</v>
      </c>
      <c r="W53">
        <v>102.36</v>
      </c>
      <c r="X53">
        <v>6.76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100.43</v>
      </c>
      <c r="L54" s="46">
        <v>0</v>
      </c>
      <c r="M54" s="74">
        <v>4.93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105.36</v>
      </c>
      <c r="W54">
        <v>100.43</v>
      </c>
      <c r="X54">
        <v>4.93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101.4</v>
      </c>
      <c r="L55" s="46">
        <v>0</v>
      </c>
      <c r="M55" s="74">
        <v>5.41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106.81</v>
      </c>
      <c r="W55">
        <v>101.4</v>
      </c>
      <c r="X55">
        <v>5.41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98.5</v>
      </c>
      <c r="L56" s="46">
        <v>0</v>
      </c>
      <c r="M56" s="74">
        <v>4.7300000000000004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103.23</v>
      </c>
      <c r="W56">
        <v>98.5</v>
      </c>
      <c r="X56">
        <v>4.7300000000000004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95.61</v>
      </c>
      <c r="L57" s="46">
        <v>0</v>
      </c>
      <c r="M57" s="74">
        <v>7.24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102.85</v>
      </c>
      <c r="W57">
        <v>95.61</v>
      </c>
      <c r="X57">
        <v>7.24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95.61</v>
      </c>
      <c r="L58" s="46">
        <v>0</v>
      </c>
      <c r="M58" s="74">
        <v>6.37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101.98</v>
      </c>
      <c r="W58">
        <v>95.61</v>
      </c>
      <c r="X58">
        <v>6.37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96.57</v>
      </c>
      <c r="L59" s="46">
        <v>0</v>
      </c>
      <c r="M59" s="74">
        <v>3.86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100.43</v>
      </c>
      <c r="W59">
        <v>96.57</v>
      </c>
      <c r="X59">
        <v>3.86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99.47</v>
      </c>
      <c r="L60" s="46">
        <v>0</v>
      </c>
      <c r="M60" s="74">
        <v>6.47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105.94</v>
      </c>
      <c r="W60">
        <v>99.47</v>
      </c>
      <c r="X60">
        <v>6.47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101.4</v>
      </c>
      <c r="L61" s="46">
        <v>0</v>
      </c>
      <c r="M61" s="74">
        <v>7.05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108.45</v>
      </c>
      <c r="W61">
        <v>101.4</v>
      </c>
      <c r="X61">
        <v>7.05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101.4</v>
      </c>
      <c r="L62" s="46">
        <v>0</v>
      </c>
      <c r="M62" s="74">
        <v>8.4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109.8</v>
      </c>
      <c r="W62">
        <v>101.4</v>
      </c>
      <c r="X62">
        <v>8.4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102.36</v>
      </c>
      <c r="L63" s="46">
        <v>0</v>
      </c>
      <c r="M63" s="74">
        <v>4.3499999999999996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106.71</v>
      </c>
      <c r="W63">
        <v>102.36</v>
      </c>
      <c r="X63">
        <v>4.3499999999999996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103.33</v>
      </c>
      <c r="L64" s="46">
        <v>0</v>
      </c>
      <c r="M64" s="74">
        <v>5.89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109.22</v>
      </c>
      <c r="W64">
        <v>103.33</v>
      </c>
      <c r="X64">
        <v>5.89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104.29</v>
      </c>
      <c r="L65" s="46">
        <v>0</v>
      </c>
      <c r="M65" s="74">
        <v>7.93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112.22</v>
      </c>
      <c r="W65">
        <v>104.29</v>
      </c>
      <c r="X65">
        <v>7.93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103.33</v>
      </c>
      <c r="L66" s="46">
        <v>0</v>
      </c>
      <c r="M66" s="74">
        <v>4.6500000000000004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107.98</v>
      </c>
      <c r="W66">
        <v>103.33</v>
      </c>
      <c r="X66">
        <v>4.6500000000000004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99.47</v>
      </c>
      <c r="L67" s="46">
        <v>0</v>
      </c>
      <c r="M67" s="74">
        <v>2.7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102.17</v>
      </c>
      <c r="W67">
        <v>99.47</v>
      </c>
      <c r="X67">
        <v>2.7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94.64</v>
      </c>
      <c r="L68" s="46">
        <v>0</v>
      </c>
      <c r="M68" s="74">
        <v>1.36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96</v>
      </c>
      <c r="W68">
        <v>94.64</v>
      </c>
      <c r="X68">
        <v>1.36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90.78</v>
      </c>
      <c r="L69" s="46">
        <v>0</v>
      </c>
      <c r="M69" s="74">
        <v>3.02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93.8</v>
      </c>
      <c r="W69">
        <v>90.78</v>
      </c>
      <c r="X69">
        <v>3.02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86.91</v>
      </c>
      <c r="L70" s="46">
        <v>0</v>
      </c>
      <c r="M70" s="74">
        <v>3.95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90.86</v>
      </c>
      <c r="W70">
        <v>86.91</v>
      </c>
      <c r="X70">
        <v>3.95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133.26</v>
      </c>
      <c r="L71" s="46">
        <v>0</v>
      </c>
      <c r="M71" s="74">
        <v>1.55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134.81</v>
      </c>
      <c r="W71">
        <v>133.26</v>
      </c>
      <c r="X71">
        <v>1.55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120.25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120.25</v>
      </c>
      <c r="W72">
        <v>120.25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93.76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93.76</v>
      </c>
      <c r="W73">
        <v>93.76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69.150000000000006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69.150000000000006</v>
      </c>
      <c r="W74">
        <v>69.150000000000006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57.3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57.3</v>
      </c>
      <c r="W75">
        <v>57.3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35.159999999999997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35.159999999999997</v>
      </c>
      <c r="W76">
        <v>35.159999999999997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20.100000000000001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20.100000000000001</v>
      </c>
      <c r="W77">
        <v>20.100000000000001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16.52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16.52</v>
      </c>
      <c r="W78">
        <v>16.52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12.54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12.54</v>
      </c>
      <c r="W79">
        <v>12.54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13.52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13.52</v>
      </c>
      <c r="W80">
        <v>13.52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11.41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11.41</v>
      </c>
      <c r="W81">
        <v>11.41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11.14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11.14</v>
      </c>
      <c r="W82">
        <v>11.14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9.4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9.4</v>
      </c>
      <c r="W83">
        <v>9.4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9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9</v>
      </c>
      <c r="W84">
        <v>9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9.51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9.51</v>
      </c>
      <c r="W85">
        <v>9.51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9.66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9.66</v>
      </c>
      <c r="W86">
        <v>9.66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7.42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7.42</v>
      </c>
      <c r="W87">
        <v>7.42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6.11</v>
      </c>
      <c r="L88" s="46">
        <v>0</v>
      </c>
      <c r="M88" s="74">
        <v>1.32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7.43</v>
      </c>
      <c r="W88">
        <v>6.11</v>
      </c>
      <c r="X88">
        <v>1.32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5.08</v>
      </c>
      <c r="L89" s="46">
        <v>0</v>
      </c>
      <c r="M89" s="74">
        <v>1.01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6.09</v>
      </c>
      <c r="W89">
        <v>5.08</v>
      </c>
      <c r="X89">
        <v>1.01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3.21</v>
      </c>
      <c r="L90" s="46">
        <v>0</v>
      </c>
      <c r="M90" s="74">
        <v>1.52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4.7300000000000004</v>
      </c>
      <c r="W90">
        <v>3.21</v>
      </c>
      <c r="X90">
        <v>1.52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2.17</v>
      </c>
      <c r="L91" s="46">
        <v>0</v>
      </c>
      <c r="M91" s="74">
        <v>1.37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3.54</v>
      </c>
      <c r="W91">
        <v>2.17</v>
      </c>
      <c r="X91">
        <v>1.37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2.1</v>
      </c>
      <c r="L92" s="46">
        <v>0</v>
      </c>
      <c r="M92" s="74">
        <v>1.1399999999999999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3.24</v>
      </c>
      <c r="W92">
        <v>2.1</v>
      </c>
      <c r="X92">
        <v>1.1399999999999999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2.67</v>
      </c>
      <c r="L93" s="46">
        <v>0</v>
      </c>
      <c r="M93" s="74">
        <v>1.08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3.75</v>
      </c>
      <c r="W93">
        <v>2.67</v>
      </c>
      <c r="X93">
        <v>1.08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3.83</v>
      </c>
      <c r="L94" s="46">
        <v>0</v>
      </c>
      <c r="M94" s="74">
        <v>0.75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4.58</v>
      </c>
      <c r="W94">
        <v>3.83</v>
      </c>
      <c r="X94">
        <v>0.75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4.49</v>
      </c>
      <c r="L95" s="46">
        <v>0</v>
      </c>
      <c r="M95" s="74">
        <v>1.1299999999999999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5.62</v>
      </c>
      <c r="W95">
        <v>4.49</v>
      </c>
      <c r="X95">
        <v>1.1299999999999999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4.6399999999999997</v>
      </c>
      <c r="L96" s="46">
        <v>0</v>
      </c>
      <c r="M96" s="74">
        <v>0.39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5.03</v>
      </c>
      <c r="W96">
        <v>4.6399999999999997</v>
      </c>
      <c r="X96">
        <v>0.39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4.3499999999999996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4.3499999999999996</v>
      </c>
      <c r="W97">
        <v>4.3499999999999996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4.6500000000000004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4.6500000000000004</v>
      </c>
      <c r="W98">
        <v>4.6500000000000004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1.1415750000000002</v>
      </c>
      <c r="L99" s="69">
        <f t="shared" si="1"/>
        <v>0</v>
      </c>
      <c r="M99" s="69">
        <f t="shared" si="1"/>
        <v>3.6944999999999999E-2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1.17852</v>
      </c>
      <c r="W99">
        <f t="shared" si="1"/>
        <v>1.1415750000000002</v>
      </c>
      <c r="X99">
        <f t="shared" si="1"/>
        <v>3.6944999999999999E-2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45400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45400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11.097519999999999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103.39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1078.9917028083385</v>
      </c>
      <c r="P3" s="36">
        <v>118.42548321891684</v>
      </c>
      <c r="Q3" s="36">
        <v>38.26</v>
      </c>
      <c r="R3" s="38">
        <v>0</v>
      </c>
      <c r="S3" s="38">
        <v>7.67</v>
      </c>
      <c r="T3" s="37">
        <f>SUMPRODUCT(LTA!J3:AN3,LTA!J$101:AN$101,LTA!J$103:AN$103)</f>
        <v>44.14</v>
      </c>
      <c r="U3" s="37">
        <f>SUMPRODUCT(LTA!J3:AN3,LTA!J$102:AN$102,LTA!J$103:AN$103)</f>
        <v>74.679999999999993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99.460000000000008</v>
      </c>
      <c r="AB3" s="75">
        <f>-STOA!N3</f>
        <v>0</v>
      </c>
      <c r="AC3">
        <f>SUMIF(B3:AB3,"&gt;0")*$AC$2-SUMIF(B3:AB3,"&lt;0")*($AC$2/(1-$AC$2))+SUMIF(AI3:AR3,"&gt;0")*$AC$2-SUMIF(AI3:AR3,"&lt;0")*($AC$2/(1-$AC$2))</f>
        <v>14.164126951363112</v>
      </c>
      <c r="AD3">
        <f>SUM(B3:AB3,AI3:AV3)-AC3</f>
        <v>1452.7844590758923</v>
      </c>
      <c r="AE3">
        <f>'IDT-1'!B3</f>
        <v>151</v>
      </c>
      <c r="AF3" s="24"/>
      <c r="AG3">
        <f>SUM(AD3:AF3)</f>
        <v>1603.7844590758923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-109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11.097519999999999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103.39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1078.9917028083385</v>
      </c>
      <c r="P4" s="36">
        <v>118.42548321891684</v>
      </c>
      <c r="Q4" s="36">
        <v>38.26</v>
      </c>
      <c r="R4" s="38">
        <v>0</v>
      </c>
      <c r="S4" s="38">
        <v>7.67</v>
      </c>
      <c r="T4" s="37">
        <f>SUMPRODUCT(LTA!J4:AN4,LTA!J$101:AN$101,LTA!J$103:AN$103)</f>
        <v>44.129999999999995</v>
      </c>
      <c r="U4" s="37">
        <f>SUMPRODUCT(LTA!J4:AN4,LTA!J$102:AN$102,LTA!J$103:AN$103)</f>
        <v>75.679999999999993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99.460000000000008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14.147029478188442</v>
      </c>
      <c r="AD4">
        <f t="shared" ref="AD4:AD67" si="1">SUM(B4:AB4,AI4:AV4)-AC4</f>
        <v>1456.7915565490669</v>
      </c>
      <c r="AE4">
        <f>'IDT-1'!B4</f>
        <v>123</v>
      </c>
      <c r="AF4" s="24"/>
      <c r="AG4">
        <f t="shared" ref="AG4:AG67" si="2">SUM(AD4:AF4)</f>
        <v>1579.7915565490669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-106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11.097519999999999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103.39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1103.7236874882383</v>
      </c>
      <c r="P5" s="36">
        <v>118.42548321891684</v>
      </c>
      <c r="Q5" s="36">
        <v>38.26</v>
      </c>
      <c r="R5" s="38">
        <v>0</v>
      </c>
      <c r="S5" s="38">
        <v>7.67</v>
      </c>
      <c r="T5" s="37">
        <f>SUMPRODUCT(LTA!J5:AN5,LTA!J$101:AN$101,LTA!J$103:AN$103)</f>
        <v>43.400000000000006</v>
      </c>
      <c r="U5" s="37">
        <f>SUMPRODUCT(LTA!J5:AN5,LTA!J$102:AN$102,LTA!J$103:AN$103)</f>
        <v>77.179999999999993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99.460000000000008</v>
      </c>
      <c r="AB5" s="75">
        <f>-STOA!N5</f>
        <v>0</v>
      </c>
      <c r="AC5">
        <f t="shared" si="0"/>
        <v>13.573428481084923</v>
      </c>
      <c r="AD5">
        <f t="shared" si="1"/>
        <v>1575.8671422260707</v>
      </c>
      <c r="AE5">
        <f>'IDT-1'!B5</f>
        <v>92</v>
      </c>
      <c r="AF5" s="24"/>
      <c r="AG5">
        <f t="shared" si="2"/>
        <v>1667.8671422260707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-13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11.097519999999999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103.39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1105.4865792194914</v>
      </c>
      <c r="P6" s="36">
        <v>118.42548321891684</v>
      </c>
      <c r="Q6" s="36">
        <v>38.26</v>
      </c>
      <c r="R6" s="38">
        <v>0</v>
      </c>
      <c r="S6" s="38">
        <v>7.67</v>
      </c>
      <c r="T6" s="37">
        <f>SUMPRODUCT(LTA!J6:AN6,LTA!J$101:AN$101,LTA!J$103:AN$103)</f>
        <v>42.84</v>
      </c>
      <c r="U6" s="37">
        <f>SUMPRODUCT(LTA!J6:AN6,LTA!J$102:AN$102,LTA!J$103:AN$103)</f>
        <v>83.38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99.460000000000008</v>
      </c>
      <c r="AB6" s="75">
        <f>-STOA!N6</f>
        <v>0</v>
      </c>
      <c r="AC6">
        <f t="shared" si="0"/>
        <v>13.56740372120389</v>
      </c>
      <c r="AD6">
        <f t="shared" si="1"/>
        <v>1601.2660587172047</v>
      </c>
      <c r="AE6">
        <f>'IDT-1'!B6</f>
        <v>34</v>
      </c>
      <c r="AF6" s="24"/>
      <c r="AG6">
        <f t="shared" si="2"/>
        <v>1635.2660587172047</v>
      </c>
      <c r="AI6" s="34">
        <f>PXIL!H6</f>
        <v>0</v>
      </c>
      <c r="AJ6" s="34">
        <f>PXIL!N6</f>
        <v>0</v>
      </c>
      <c r="AK6" s="34">
        <f>RTM_IEX!H6</f>
        <v>4.99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11.097519999999999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103.39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1103.9511214321801</v>
      </c>
      <c r="P7" s="36">
        <v>118.42548321891684</v>
      </c>
      <c r="Q7" s="36">
        <v>38.26</v>
      </c>
      <c r="R7" s="38">
        <v>0</v>
      </c>
      <c r="S7" s="38">
        <v>7.67</v>
      </c>
      <c r="T7" s="37">
        <f>SUMPRODUCT(LTA!J7:AN7,LTA!J$101:AN$101,LTA!J$103:AN$103)</f>
        <v>43.099999999999994</v>
      </c>
      <c r="U7" s="37">
        <f>SUMPRODUCT(LTA!J7:AN7,LTA!J$102:AN$102,LTA!J$103:AN$103)</f>
        <v>85.179999999999993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99.460000000000008</v>
      </c>
      <c r="AB7" s="75">
        <f>-STOA!N7</f>
        <v>0</v>
      </c>
      <c r="AC7">
        <f t="shared" si="0"/>
        <v>13.573573875790474</v>
      </c>
      <c r="AD7">
        <f t="shared" si="1"/>
        <v>1601.9944307753067</v>
      </c>
      <c r="AE7">
        <f>'IDT-1'!B7</f>
        <v>0</v>
      </c>
      <c r="AF7" s="24"/>
      <c r="AG7">
        <f t="shared" si="2"/>
        <v>1601.9944307753067</v>
      </c>
      <c r="AI7" s="34">
        <f>PXIL!H7</f>
        <v>0</v>
      </c>
      <c r="AJ7" s="34">
        <f>PXIL!N7</f>
        <v>0</v>
      </c>
      <c r="AK7" s="34">
        <f>RTM_IEX!H7</f>
        <v>5.2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11.097519999999999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103.39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1101.7269586185471</v>
      </c>
      <c r="P8" s="36">
        <v>118.42548321891684</v>
      </c>
      <c r="Q8" s="36">
        <v>38.26</v>
      </c>
      <c r="R8" s="38">
        <v>0</v>
      </c>
      <c r="S8" s="38">
        <v>7.67</v>
      </c>
      <c r="T8" s="37">
        <f>SUMPRODUCT(LTA!J8:AN8,LTA!J$101:AN$101,LTA!J$103:AN$103)</f>
        <v>43.730000000000004</v>
      </c>
      <c r="U8" s="37">
        <f>SUMPRODUCT(LTA!J8:AN8,LTA!J$102:AN$102,LTA!J$103:AN$103)</f>
        <v>86.28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99.460000000000008</v>
      </c>
      <c r="AB8" s="75">
        <f>-STOA!N8</f>
        <v>0</v>
      </c>
      <c r="AC8">
        <f t="shared" si="0"/>
        <v>13.67822374720396</v>
      </c>
      <c r="AD8">
        <f t="shared" si="1"/>
        <v>1578.1956180902603</v>
      </c>
      <c r="AE8">
        <f>'IDT-1'!B8</f>
        <v>0</v>
      </c>
      <c r="AF8" s="24"/>
      <c r="AG8">
        <f t="shared" si="2"/>
        <v>1578.1956180902603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-18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11.097519999999999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103.39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1094.3832839454958</v>
      </c>
      <c r="P9" s="36">
        <v>118.42548321891684</v>
      </c>
      <c r="Q9" s="36">
        <v>38.26</v>
      </c>
      <c r="R9" s="38">
        <v>0</v>
      </c>
      <c r="S9" s="38">
        <v>7.67</v>
      </c>
      <c r="T9" s="37">
        <f>SUMPRODUCT(LTA!J9:AN9,LTA!J$101:AN$101,LTA!J$103:AN$103)</f>
        <v>41.9</v>
      </c>
      <c r="U9" s="37">
        <f>SUMPRODUCT(LTA!J9:AN9,LTA!J$102:AN$102,LTA!J$103:AN$103)</f>
        <v>87.38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99.460000000000008</v>
      </c>
      <c r="AB9" s="75">
        <f>-STOA!N9</f>
        <v>0</v>
      </c>
      <c r="AC9">
        <f t="shared" si="0"/>
        <v>13.720529930373887</v>
      </c>
      <c r="AD9">
        <f t="shared" si="1"/>
        <v>1557.079637234039</v>
      </c>
      <c r="AE9">
        <f>'IDT-1'!B9</f>
        <v>0</v>
      </c>
      <c r="AF9" s="24"/>
      <c r="AG9">
        <f t="shared" si="2"/>
        <v>1557.079637234039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-31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11.097519999999999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103.39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1096.4639492834826</v>
      </c>
      <c r="P10" s="36">
        <v>118.42548321891684</v>
      </c>
      <c r="Q10" s="36">
        <v>38.26</v>
      </c>
      <c r="R10" s="38">
        <v>0</v>
      </c>
      <c r="S10" s="38">
        <v>7.67</v>
      </c>
      <c r="T10" s="37">
        <f>SUMPRODUCT(LTA!J10:AN10,LTA!J$101:AN$101,LTA!J$103:AN$103)</f>
        <v>42.23</v>
      </c>
      <c r="U10" s="37">
        <f>SUMPRODUCT(LTA!J10:AN10,LTA!J$102:AN$102,LTA!J$103:AN$103)</f>
        <v>88.78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99.460000000000008</v>
      </c>
      <c r="AB10" s="75">
        <f>-STOA!N10</f>
        <v>0</v>
      </c>
      <c r="AC10">
        <f t="shared" si="0"/>
        <v>13.930433831435646</v>
      </c>
      <c r="AD10">
        <f t="shared" si="1"/>
        <v>1539.680398670964</v>
      </c>
      <c r="AE10">
        <f>'IDT-1'!B10</f>
        <v>0</v>
      </c>
      <c r="AF10" s="24"/>
      <c r="AG10">
        <f t="shared" si="2"/>
        <v>1539.680398670964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-52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11.097519999999999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99.61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1096.6984017085576</v>
      </c>
      <c r="P11" s="36">
        <v>118.42548321891684</v>
      </c>
      <c r="Q11" s="36">
        <v>38.26</v>
      </c>
      <c r="R11" s="38">
        <v>0</v>
      </c>
      <c r="S11" s="38">
        <v>7.67</v>
      </c>
      <c r="T11" s="37">
        <f>SUMPRODUCT(LTA!J11:AN11,LTA!J$101:AN$101,LTA!J$103:AN$103)</f>
        <v>49.61</v>
      </c>
      <c r="U11" s="37">
        <f>SUMPRODUCT(LTA!J11:AN11,LTA!J$102:AN$102,LTA!J$103:AN$103)</f>
        <v>90.179999999999993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99.460000000000008</v>
      </c>
      <c r="AB11" s="75">
        <f>-STOA!N11</f>
        <v>0</v>
      </c>
      <c r="AC11">
        <f t="shared" si="0"/>
        <v>14.042172493605388</v>
      </c>
      <c r="AD11">
        <f t="shared" si="1"/>
        <v>1536.8031124338693</v>
      </c>
      <c r="AE11">
        <f>'IDT-1'!B11</f>
        <v>0</v>
      </c>
      <c r="AF11" s="24"/>
      <c r="AG11">
        <f t="shared" si="2"/>
        <v>1536.8031124338693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-60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11.097519999999999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99.61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1098.7863139106344</v>
      </c>
      <c r="P12" s="36">
        <v>118.42548321891684</v>
      </c>
      <c r="Q12" s="36">
        <v>38.26</v>
      </c>
      <c r="R12" s="38">
        <v>0</v>
      </c>
      <c r="S12" s="38">
        <v>7.67</v>
      </c>
      <c r="T12" s="37">
        <f>SUMPRODUCT(LTA!J12:AN12,LTA!J$101:AN$101,LTA!J$103:AN$103)</f>
        <v>49.33</v>
      </c>
      <c r="U12" s="37">
        <f>SUMPRODUCT(LTA!J12:AN12,LTA!J$102:AN$102,LTA!J$103:AN$103)</f>
        <v>90.179999999999993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99.460000000000008</v>
      </c>
      <c r="AB12" s="75">
        <f>-STOA!N12</f>
        <v>0</v>
      </c>
      <c r="AC12">
        <f t="shared" si="0"/>
        <v>14.209839795150835</v>
      </c>
      <c r="AD12">
        <f t="shared" si="1"/>
        <v>1520.4433573344004</v>
      </c>
      <c r="AE12">
        <f>'IDT-1'!B12</f>
        <v>0</v>
      </c>
      <c r="AF12" s="24"/>
      <c r="AG12">
        <f t="shared" si="2"/>
        <v>1520.4433573344004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-78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11.097519999999999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99.61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1020.4661669326804</v>
      </c>
      <c r="P13" s="36">
        <v>118.42548321891684</v>
      </c>
      <c r="Q13" s="36">
        <v>38.26</v>
      </c>
      <c r="R13" s="38">
        <v>0</v>
      </c>
      <c r="S13" s="38">
        <v>7.67</v>
      </c>
      <c r="T13" s="37">
        <f>SUMPRODUCT(LTA!J13:AN13,LTA!J$101:AN$101,LTA!J$103:AN$103)</f>
        <v>49.03</v>
      </c>
      <c r="U13" s="37">
        <f>SUMPRODUCT(LTA!J13:AN13,LTA!J$102:AN$102,LTA!J$103:AN$103)</f>
        <v>90.179999999999993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99.460000000000008</v>
      </c>
      <c r="AB13" s="75">
        <f>-STOA!N13</f>
        <v>0</v>
      </c>
      <c r="AC13">
        <f t="shared" si="0"/>
        <v>13.193641936090684</v>
      </c>
      <c r="AD13">
        <f t="shared" si="1"/>
        <v>1484.8394082155069</v>
      </c>
      <c r="AE13">
        <f>'IDT-1'!B13</f>
        <v>0</v>
      </c>
      <c r="AF13" s="24"/>
      <c r="AG13">
        <f t="shared" si="2"/>
        <v>1484.8394082155069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-36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11.097519999999999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99.61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1003.9416472338536</v>
      </c>
      <c r="P14" s="36">
        <v>118.42548321891684</v>
      </c>
      <c r="Q14" s="36">
        <v>38.26</v>
      </c>
      <c r="R14" s="38">
        <v>0</v>
      </c>
      <c r="S14" s="38">
        <v>7.67</v>
      </c>
      <c r="T14" s="37">
        <f>SUMPRODUCT(LTA!J14:AN14,LTA!J$101:AN$101,LTA!J$103:AN$103)</f>
        <v>48.43</v>
      </c>
      <c r="U14" s="37">
        <f>SUMPRODUCT(LTA!J14:AN14,LTA!J$102:AN$102,LTA!J$103:AN$103)</f>
        <v>89.679999999999993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99.460000000000008</v>
      </c>
      <c r="AB14" s="75">
        <f>-STOA!N14</f>
        <v>0</v>
      </c>
      <c r="AC14">
        <f t="shared" si="0"/>
        <v>13.03712481289565</v>
      </c>
      <c r="AD14">
        <f t="shared" si="1"/>
        <v>1468.3714056398749</v>
      </c>
      <c r="AE14">
        <f>'IDT-1'!B14</f>
        <v>0</v>
      </c>
      <c r="AF14" s="24"/>
      <c r="AG14">
        <f t="shared" si="2"/>
        <v>1468.3714056398749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-35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11.097519999999999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99.61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992.92265760813336</v>
      </c>
      <c r="P15" s="36">
        <v>118.42548321891684</v>
      </c>
      <c r="Q15" s="36">
        <v>38.26</v>
      </c>
      <c r="R15" s="38">
        <v>0</v>
      </c>
      <c r="S15" s="38">
        <v>7.67</v>
      </c>
      <c r="T15" s="37">
        <f>SUMPRODUCT(LTA!J15:AN15,LTA!J$101:AN$101,LTA!J$103:AN$103)</f>
        <v>48</v>
      </c>
      <c r="U15" s="37">
        <f>SUMPRODUCT(LTA!J15:AN15,LTA!J$102:AN$102,LTA!J$103:AN$103)</f>
        <v>89.679999999999993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99.41</v>
      </c>
      <c r="AB15" s="75">
        <f>-STOA!N15</f>
        <v>0</v>
      </c>
      <c r="AC15">
        <f t="shared" si="0"/>
        <v>13.186196874061384</v>
      </c>
      <c r="AD15">
        <f t="shared" si="1"/>
        <v>1427.7233439529889</v>
      </c>
      <c r="AE15">
        <f>'IDT-1'!B15</f>
        <v>0</v>
      </c>
      <c r="AF15" s="24"/>
      <c r="AG15">
        <f t="shared" si="2"/>
        <v>1427.7233439529889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-64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11.097519999999999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99.61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979.33633311454321</v>
      </c>
      <c r="P16" s="36">
        <v>118.42548321891684</v>
      </c>
      <c r="Q16" s="36">
        <v>38.26</v>
      </c>
      <c r="R16" s="38">
        <v>0</v>
      </c>
      <c r="S16" s="38">
        <v>7.67</v>
      </c>
      <c r="T16" s="37">
        <f>SUMPRODUCT(LTA!J16:AN16,LTA!J$101:AN$101,LTA!J$103:AN$103)</f>
        <v>46.17</v>
      </c>
      <c r="U16" s="37">
        <f>SUMPRODUCT(LTA!J16:AN16,LTA!J$102:AN$102,LTA!J$103:AN$103)</f>
        <v>88.58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99.41</v>
      </c>
      <c r="AB16" s="75">
        <f>-STOA!N16</f>
        <v>0</v>
      </c>
      <c r="AC16">
        <f t="shared" si="0"/>
        <v>12.996632801965891</v>
      </c>
      <c r="AD16">
        <f t="shared" si="1"/>
        <v>1417.3965835314943</v>
      </c>
      <c r="AE16">
        <f>'IDT-1'!B16</f>
        <v>0</v>
      </c>
      <c r="AF16" s="24"/>
      <c r="AG16">
        <f t="shared" si="2"/>
        <v>1417.3965835314943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-58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11.097519999999999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99.61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995.20827650134754</v>
      </c>
      <c r="P17" s="36">
        <v>118.42548321891684</v>
      </c>
      <c r="Q17" s="36">
        <v>38.26</v>
      </c>
      <c r="R17" s="38">
        <v>0</v>
      </c>
      <c r="S17" s="38">
        <v>7.67</v>
      </c>
      <c r="T17" s="37">
        <f>SUMPRODUCT(LTA!J17:AN17,LTA!J$101:AN$101,LTA!J$103:AN$103)</f>
        <v>45.51</v>
      </c>
      <c r="U17" s="37">
        <f>SUMPRODUCT(LTA!J17:AN17,LTA!J$102:AN$102,LTA!J$103:AN$103)</f>
        <v>87.58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99.41</v>
      </c>
      <c r="AB17" s="75">
        <f>-STOA!N17</f>
        <v>0</v>
      </c>
      <c r="AC17">
        <f t="shared" si="0"/>
        <v>13.395561331336387</v>
      </c>
      <c r="AD17">
        <f t="shared" si="1"/>
        <v>1398.2095983889278</v>
      </c>
      <c r="AE17">
        <f>'IDT-1'!B17</f>
        <v>0</v>
      </c>
      <c r="AF17" s="24"/>
      <c r="AG17">
        <f t="shared" si="2"/>
        <v>1398.2095983889278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-91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11.097519999999999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99.61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1002.7230930468153</v>
      </c>
      <c r="P18" s="36">
        <v>118.42548321891684</v>
      </c>
      <c r="Q18" s="36">
        <v>38.26</v>
      </c>
      <c r="R18" s="38">
        <v>0</v>
      </c>
      <c r="S18" s="38">
        <v>7.67</v>
      </c>
      <c r="T18" s="37">
        <f>SUMPRODUCT(LTA!J18:AN18,LTA!J$101:AN$101,LTA!J$103:AN$103)</f>
        <v>44.769999999999996</v>
      </c>
      <c r="U18" s="37">
        <f>SUMPRODUCT(LTA!J18:AN18,LTA!J$102:AN$102,LTA!J$103:AN$103)</f>
        <v>86.58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99.41</v>
      </c>
      <c r="AB18" s="75">
        <f>-STOA!N18</f>
        <v>0</v>
      </c>
      <c r="AC18">
        <f t="shared" si="0"/>
        <v>13.537252525292093</v>
      </c>
      <c r="AD18">
        <f t="shared" si="1"/>
        <v>1392.8427237404401</v>
      </c>
      <c r="AE18">
        <f>'IDT-1'!B18</f>
        <v>0</v>
      </c>
      <c r="AF18" s="24"/>
      <c r="AG18">
        <f t="shared" si="2"/>
        <v>1392.8427237404401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-102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11.097519999999999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99.61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1003.6507944989941</v>
      </c>
      <c r="P19" s="36">
        <v>118.42548321891684</v>
      </c>
      <c r="Q19" s="36">
        <v>38.26</v>
      </c>
      <c r="R19" s="38">
        <v>0</v>
      </c>
      <c r="S19" s="38">
        <v>7.67</v>
      </c>
      <c r="T19" s="37">
        <f>SUMPRODUCT(LTA!J19:AN19,LTA!J$101:AN$101,LTA!J$103:AN$103)</f>
        <v>40.340000000000003</v>
      </c>
      <c r="U19" s="37">
        <f>SUMPRODUCT(LTA!J19:AN19,LTA!J$102:AN$102,LTA!J$103:AN$103)</f>
        <v>76.08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99.41</v>
      </c>
      <c r="AB19" s="75">
        <f>-STOA!N19</f>
        <v>0</v>
      </c>
      <c r="AC19">
        <f t="shared" si="0"/>
        <v>13.385748586590839</v>
      </c>
      <c r="AD19">
        <f t="shared" si="1"/>
        <v>1382.9919291313199</v>
      </c>
      <c r="AE19">
        <f>'IDT-1'!B19</f>
        <v>0</v>
      </c>
      <c r="AF19" s="24"/>
      <c r="AG19">
        <f t="shared" si="2"/>
        <v>1382.9919291313199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-98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11.097519999999999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99.61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1009.2516288939357</v>
      </c>
      <c r="P20" s="36">
        <v>118.42548321891684</v>
      </c>
      <c r="Q20" s="36">
        <v>38.26</v>
      </c>
      <c r="R20" s="38">
        <v>0</v>
      </c>
      <c r="S20" s="38">
        <v>7.67</v>
      </c>
      <c r="T20" s="37">
        <f>SUMPRODUCT(LTA!J20:AN20,LTA!J$101:AN$101,LTA!J$103:AN$103)</f>
        <v>39.010000000000005</v>
      </c>
      <c r="U20" s="37">
        <f>SUMPRODUCT(LTA!J20:AN20,LTA!J$102:AN$102,LTA!J$103:AN$103)</f>
        <v>75.58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99.41</v>
      </c>
      <c r="AB20" s="75">
        <f>-STOA!N20</f>
        <v>0</v>
      </c>
      <c r="AC20">
        <f t="shared" si="0"/>
        <v>13.392010122333682</v>
      </c>
      <c r="AD20">
        <f t="shared" si="1"/>
        <v>1389.7565019905192</v>
      </c>
      <c r="AE20">
        <f>'IDT-1'!B20</f>
        <v>0</v>
      </c>
      <c r="AF20" s="24"/>
      <c r="AG20">
        <f t="shared" si="2"/>
        <v>1389.7565019905192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-95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11.097519999999999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964.48325838470475</v>
      </c>
      <c r="P21" s="36">
        <v>118.42548321891684</v>
      </c>
      <c r="Q21" s="36">
        <v>38.26</v>
      </c>
      <c r="R21" s="38">
        <v>0</v>
      </c>
      <c r="S21" s="38">
        <v>7.67</v>
      </c>
      <c r="T21" s="37">
        <f>SUMPRODUCT(LTA!J21:AN21,LTA!J$101:AN$101,LTA!J$103:AN$103)</f>
        <v>38.67</v>
      </c>
      <c r="U21" s="37">
        <f>SUMPRODUCT(LTA!J21:AN21,LTA!J$102:AN$102,LTA!J$103:AN$103)</f>
        <v>74.28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99.41</v>
      </c>
      <c r="AB21" s="75">
        <f>-STOA!N21</f>
        <v>0</v>
      </c>
      <c r="AC21">
        <f t="shared" si="0"/>
        <v>12.151292034340129</v>
      </c>
      <c r="AD21">
        <f t="shared" si="1"/>
        <v>1405.9788495692819</v>
      </c>
      <c r="AE21">
        <f>'IDT-1'!B21</f>
        <v>0</v>
      </c>
      <c r="AF21" s="24"/>
      <c r="AG21">
        <f t="shared" si="2"/>
        <v>1405.9788495692819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-14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11.097519999999999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99.61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949.09547950613444</v>
      </c>
      <c r="P22" s="36">
        <v>118.42548321891684</v>
      </c>
      <c r="Q22" s="36">
        <v>38.26</v>
      </c>
      <c r="R22" s="38">
        <v>0</v>
      </c>
      <c r="S22" s="38">
        <v>7.67</v>
      </c>
      <c r="T22" s="37">
        <f>SUMPRODUCT(LTA!J22:AN22,LTA!J$101:AN$101,LTA!J$103:AN$103)</f>
        <v>38</v>
      </c>
      <c r="U22" s="37">
        <f>SUMPRODUCT(LTA!J22:AN22,LTA!J$102:AN$102,LTA!J$103:AN$103)</f>
        <v>72.78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99.41</v>
      </c>
      <c r="AB22" s="75">
        <f>-STOA!N22</f>
        <v>0</v>
      </c>
      <c r="AC22">
        <f t="shared" si="0"/>
        <v>12.134646060860582</v>
      </c>
      <c r="AD22">
        <f t="shared" si="1"/>
        <v>1412.0477166641906</v>
      </c>
      <c r="AE22">
        <f>'IDT-1'!B22</f>
        <v>0</v>
      </c>
      <c r="AF22" s="24"/>
      <c r="AG22">
        <f t="shared" si="2"/>
        <v>1412.0477166641906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11.097519999999999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99.61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975.64620714170383</v>
      </c>
      <c r="P23" s="36">
        <v>118.42548321891684</v>
      </c>
      <c r="Q23" s="36">
        <v>38.26</v>
      </c>
      <c r="R23" s="38">
        <v>0</v>
      </c>
      <c r="S23" s="38">
        <v>7.67</v>
      </c>
      <c r="T23" s="37">
        <f>SUMPRODUCT(LTA!J23:AN23,LTA!J$101:AN$101,LTA!J$103:AN$103)</f>
        <v>36.989999999999995</v>
      </c>
      <c r="U23" s="37">
        <f>SUMPRODUCT(LTA!J23:AN23,LTA!J$102:AN$102,LTA!J$103:AN$103)</f>
        <v>72.28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99.460000000000008</v>
      </c>
      <c r="AB23" s="75">
        <f>-STOA!N23</f>
        <v>0</v>
      </c>
      <c r="AC23">
        <f t="shared" si="0"/>
        <v>12.260696595750472</v>
      </c>
      <c r="AD23">
        <f t="shared" si="1"/>
        <v>1447.0123937648705</v>
      </c>
      <c r="AE23">
        <f>'IDT-1'!B23</f>
        <v>0</v>
      </c>
      <c r="AF23" s="24"/>
      <c r="AG23">
        <f t="shared" si="2"/>
        <v>1447.0123937648705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11.097519999999999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99.61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998.26358887789297</v>
      </c>
      <c r="P24" s="36">
        <v>118.42548321891684</v>
      </c>
      <c r="Q24" s="36">
        <v>38.26</v>
      </c>
      <c r="R24" s="38">
        <v>0</v>
      </c>
      <c r="S24" s="38">
        <v>7.67</v>
      </c>
      <c r="T24" s="37">
        <f>SUMPRODUCT(LTA!J24:AN24,LTA!J$101:AN$101,LTA!J$103:AN$103)</f>
        <v>36.010000000000005</v>
      </c>
      <c r="U24" s="37">
        <f>SUMPRODUCT(LTA!J24:AN24,LTA!J$102:AN$102,LTA!J$103:AN$103)</f>
        <v>71.28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99.460000000000008</v>
      </c>
      <c r="AB24" s="75">
        <f>-STOA!N24</f>
        <v>0</v>
      </c>
      <c r="AC24">
        <f t="shared" si="0"/>
        <v>12.434050602334462</v>
      </c>
      <c r="AD24">
        <f t="shared" si="1"/>
        <v>1467.4764214944755</v>
      </c>
      <c r="AE24">
        <f>'IDT-1'!B24</f>
        <v>0</v>
      </c>
      <c r="AF24" s="24"/>
      <c r="AG24">
        <f t="shared" si="2"/>
        <v>1467.4764214944755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11.097519999999999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1053.4754214731561</v>
      </c>
      <c r="P25" s="36">
        <v>118.42548321891684</v>
      </c>
      <c r="Q25" s="36">
        <v>38.26</v>
      </c>
      <c r="R25" s="38">
        <v>0</v>
      </c>
      <c r="S25" s="38">
        <v>7.67</v>
      </c>
      <c r="T25" s="37">
        <f>SUMPRODUCT(LTA!J25:AN25,LTA!J$101:AN$101,LTA!J$103:AN$103)</f>
        <v>34.659999999999997</v>
      </c>
      <c r="U25" s="37">
        <f>SUMPRODUCT(LTA!J25:AN25,LTA!J$102:AN$102,LTA!J$103:AN$103)</f>
        <v>69.27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99.460000000000008</v>
      </c>
      <c r="AB25" s="75">
        <f>-STOA!N25</f>
        <v>0</v>
      </c>
      <c r="AC25">
        <f t="shared" si="0"/>
        <v>13.098327254706676</v>
      </c>
      <c r="AD25">
        <f t="shared" si="1"/>
        <v>1491.6639774373664</v>
      </c>
      <c r="AE25">
        <f>'IDT-1'!B25</f>
        <v>0</v>
      </c>
      <c r="AF25" s="24"/>
      <c r="AG25">
        <f t="shared" si="2"/>
        <v>1491.6639774373664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-27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11.097519999999999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1078.6422667145464</v>
      </c>
      <c r="P26" s="36">
        <v>118.42548321891684</v>
      </c>
      <c r="Q26" s="36">
        <v>38.26</v>
      </c>
      <c r="R26" s="38">
        <v>0</v>
      </c>
      <c r="S26" s="38">
        <v>7.67</v>
      </c>
      <c r="T26" s="37">
        <f>SUMPRODUCT(LTA!J26:AN26,LTA!J$101:AN$101,LTA!J$103:AN$103)</f>
        <v>34.010000000000005</v>
      </c>
      <c r="U26" s="37">
        <f>SUMPRODUCT(LTA!J26:AN26,LTA!J$102:AN$102,LTA!J$103:AN$103)</f>
        <v>68.77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99.460000000000008</v>
      </c>
      <c r="AB26" s="75">
        <f>-STOA!N26</f>
        <v>0</v>
      </c>
      <c r="AC26">
        <f t="shared" si="0"/>
        <v>13.291597597009465</v>
      </c>
      <c r="AD26">
        <f t="shared" si="1"/>
        <v>1516.487552336454</v>
      </c>
      <c r="AE26">
        <f>'IDT-1'!B26</f>
        <v>0</v>
      </c>
      <c r="AF26" s="24"/>
      <c r="AG26">
        <f t="shared" si="2"/>
        <v>1516.487552336454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-26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11.097519999999999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113.39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1115.6647886331891</v>
      </c>
      <c r="P27" s="36">
        <v>118.42548321891684</v>
      </c>
      <c r="Q27" s="36">
        <v>38.26</v>
      </c>
      <c r="R27" s="38">
        <v>2.85</v>
      </c>
      <c r="S27" s="38">
        <v>7.67</v>
      </c>
      <c r="T27" s="37">
        <f>SUMPRODUCT(LTA!J27:AN27,LTA!J$101:AN$101,LTA!J$103:AN$103)</f>
        <v>33.659999999999997</v>
      </c>
      <c r="U27" s="37">
        <f>SUMPRODUCT(LTA!J27:AN27,LTA!J$102:AN$102,LTA!J$103:AN$103)</f>
        <v>66.759999999999991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99.460000000000008</v>
      </c>
      <c r="AB27" s="75">
        <f>-STOA!N27</f>
        <v>0</v>
      </c>
      <c r="AC27">
        <f t="shared" si="0"/>
        <v>14.061301090121626</v>
      </c>
      <c r="AD27">
        <f t="shared" si="1"/>
        <v>1527.0103707619844</v>
      </c>
      <c r="AE27">
        <f>'IDT-1'!B27</f>
        <v>0</v>
      </c>
      <c r="AF27" s="24"/>
      <c r="AG27">
        <f t="shared" si="2"/>
        <v>1527.0103707619844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-66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11.097519999999999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113.39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1110.1217750406113</v>
      </c>
      <c r="P28" s="36">
        <v>118.42548321891684</v>
      </c>
      <c r="Q28" s="36">
        <v>38.26</v>
      </c>
      <c r="R28" s="38">
        <v>9.34</v>
      </c>
      <c r="S28" s="38">
        <v>7.67</v>
      </c>
      <c r="T28" s="37">
        <f>SUMPRODUCT(LTA!J28:AN28,LTA!J$101:AN$101,LTA!J$103:AN$103)</f>
        <v>33.33</v>
      </c>
      <c r="U28" s="37">
        <f>SUMPRODUCT(LTA!J28:AN28,LTA!J$102:AN$102,LTA!J$103:AN$103)</f>
        <v>66.759999999999991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99.460000000000008</v>
      </c>
      <c r="AB28" s="75">
        <f>-STOA!N28</f>
        <v>0</v>
      </c>
      <c r="AC28">
        <f t="shared" si="0"/>
        <v>13.82082020192219</v>
      </c>
      <c r="AD28">
        <f t="shared" si="1"/>
        <v>1556.8678380576059</v>
      </c>
      <c r="AE28">
        <f>'IDT-1'!B28</f>
        <v>0</v>
      </c>
      <c r="AF28" s="24"/>
      <c r="AG28">
        <f t="shared" si="2"/>
        <v>1556.8678380576059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-37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11.097519999999999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113.39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1124.3523644714182</v>
      </c>
      <c r="P29" s="36">
        <v>118.42548321891684</v>
      </c>
      <c r="Q29" s="36">
        <v>38.26</v>
      </c>
      <c r="R29" s="38">
        <v>18.485202387130254</v>
      </c>
      <c r="S29" s="38">
        <v>7.67</v>
      </c>
      <c r="T29" s="37">
        <f>SUMPRODUCT(LTA!J29:AN29,LTA!J$101:AN$101,LTA!J$103:AN$103)</f>
        <v>36.299999999999997</v>
      </c>
      <c r="U29" s="37">
        <f>SUMPRODUCT(LTA!J29:AN29,LTA!J$102:AN$102,LTA!J$103:AN$103)</f>
        <v>65.759999999999991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99.460000000000008</v>
      </c>
      <c r="AB29" s="75">
        <f>-STOA!N29</f>
        <v>0</v>
      </c>
      <c r="AC29">
        <f t="shared" si="0"/>
        <v>14.389513477638205</v>
      </c>
      <c r="AD29">
        <f t="shared" si="1"/>
        <v>1539.6449365998274</v>
      </c>
      <c r="AE29">
        <f>'IDT-1'!B29</f>
        <v>0</v>
      </c>
      <c r="AF29" s="24"/>
      <c r="AG29">
        <f t="shared" si="2"/>
        <v>1539.6449365998274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-79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11.097519999999999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113.39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1116.9257367741382</v>
      </c>
      <c r="P30" s="36">
        <v>118.42548321891684</v>
      </c>
      <c r="Q30" s="36">
        <v>38.26</v>
      </c>
      <c r="R30" s="38">
        <v>30.984774233317925</v>
      </c>
      <c r="S30" s="38">
        <v>7.67</v>
      </c>
      <c r="T30" s="37">
        <f>SUMPRODUCT(LTA!J30:AN30,LTA!J$101:AN$101,LTA!J$103:AN$103)</f>
        <v>45.949999999999996</v>
      </c>
      <c r="U30" s="37">
        <f>SUMPRODUCT(LTA!J30:AN30,LTA!J$102:AN$102,LTA!J$103:AN$103)</f>
        <v>65.259999999999991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99.460000000000008</v>
      </c>
      <c r="AB30" s="75">
        <f>-STOA!N30</f>
        <v>0</v>
      </c>
      <c r="AC30">
        <f t="shared" si="0"/>
        <v>14.771592097960589</v>
      </c>
      <c r="AD30">
        <f t="shared" si="1"/>
        <v>1522.4858021284124</v>
      </c>
      <c r="AE30">
        <f>'IDT-1'!B30</f>
        <v>0</v>
      </c>
      <c r="AF30" s="24"/>
      <c r="AG30">
        <f t="shared" si="2"/>
        <v>1522.4858021284124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-110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11.097519999999999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113.39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1083.3718489549838</v>
      </c>
      <c r="P31" s="36">
        <v>118.42548321891684</v>
      </c>
      <c r="Q31" s="36">
        <v>38.26</v>
      </c>
      <c r="R31" s="38">
        <v>39.15</v>
      </c>
      <c r="S31" s="38">
        <v>7.67</v>
      </c>
      <c r="T31" s="37">
        <f>SUMPRODUCT(LTA!J31:AN31,LTA!J$101:AN$101,LTA!J$103:AN$103)</f>
        <v>60.47</v>
      </c>
      <c r="U31" s="37">
        <f>SUMPRODUCT(LTA!J31:AN31,LTA!J$102:AN$102,LTA!J$103:AN$103)</f>
        <v>64.259999999999991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99.509999999999991</v>
      </c>
      <c r="AB31" s="75">
        <f>-STOA!N31</f>
        <v>0</v>
      </c>
      <c r="AC31">
        <f t="shared" si="0"/>
        <v>14.917978910741605</v>
      </c>
      <c r="AD31">
        <f t="shared" si="1"/>
        <v>1481.5207532631593</v>
      </c>
      <c r="AE31">
        <f>'IDT-1'!B31</f>
        <v>0</v>
      </c>
      <c r="AF31" s="24"/>
      <c r="AG31">
        <f t="shared" si="2"/>
        <v>1481.5207532631593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-139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11.097519999999999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113.39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1061.4955227853468</v>
      </c>
      <c r="P32" s="36">
        <v>118.42548321891684</v>
      </c>
      <c r="Q32" s="36">
        <v>38.26</v>
      </c>
      <c r="R32" s="38">
        <v>41</v>
      </c>
      <c r="S32" s="38">
        <v>7.67</v>
      </c>
      <c r="T32" s="37">
        <f>SUMPRODUCT(LTA!J32:AN32,LTA!J$101:AN$101,LTA!J$103:AN$103)</f>
        <v>83.63</v>
      </c>
      <c r="U32" s="37">
        <f>SUMPRODUCT(LTA!J32:AN32,LTA!J$102:AN$102,LTA!J$103:AN$103)</f>
        <v>63.76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99.509999999999991</v>
      </c>
      <c r="AB32" s="75">
        <f>-STOA!N32</f>
        <v>0</v>
      </c>
      <c r="AC32">
        <f t="shared" si="0"/>
        <v>14.957044086366428</v>
      </c>
      <c r="AD32">
        <f t="shared" si="1"/>
        <v>1482.115361917897</v>
      </c>
      <c r="AE32">
        <f>'IDT-1'!B32</f>
        <v>0</v>
      </c>
      <c r="AF32" s="24"/>
      <c r="AG32">
        <f t="shared" si="2"/>
        <v>1482.115361917897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-141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11.097519999999999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1004.2850162805075</v>
      </c>
      <c r="P33" s="36">
        <v>118.42548321891684</v>
      </c>
      <c r="Q33" s="36">
        <v>38.26</v>
      </c>
      <c r="R33" s="38">
        <v>44.5</v>
      </c>
      <c r="S33" s="38">
        <v>7.67</v>
      </c>
      <c r="T33" s="37">
        <f>SUMPRODUCT(LTA!J33:AN33,LTA!J$101:AN$101,LTA!J$103:AN$103)</f>
        <v>113.69999999999999</v>
      </c>
      <c r="U33" s="37">
        <f>SUMPRODUCT(LTA!J33:AN33,LTA!J$102:AN$102,LTA!J$103:AN$103)</f>
        <v>54.76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99.509999999999991</v>
      </c>
      <c r="AB33" s="75">
        <f>-STOA!N33</f>
        <v>0</v>
      </c>
      <c r="AC33">
        <f t="shared" si="0"/>
        <v>14.185909734105772</v>
      </c>
      <c r="AD33">
        <f t="shared" si="1"/>
        <v>1481.4659897653187</v>
      </c>
      <c r="AE33">
        <f>'IDT-1'!B33</f>
        <v>0</v>
      </c>
      <c r="AF33" s="24"/>
      <c r="AG33">
        <f t="shared" si="2"/>
        <v>1481.4659897653187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-96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11.097519999999999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927.86670604226401</v>
      </c>
      <c r="P34" s="36">
        <v>118.42548321891684</v>
      </c>
      <c r="Q34" s="36">
        <v>38.26</v>
      </c>
      <c r="R34" s="38">
        <v>44.5</v>
      </c>
      <c r="S34" s="38">
        <v>7.67</v>
      </c>
      <c r="T34" s="37">
        <f>SUMPRODUCT(LTA!J34:AN34,LTA!J$101:AN$101,LTA!J$103:AN$103)</f>
        <v>152.29</v>
      </c>
      <c r="U34" s="37">
        <f>SUMPRODUCT(LTA!J34:AN34,LTA!J$102:AN$102,LTA!J$103:AN$103)</f>
        <v>54.76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99.509999999999991</v>
      </c>
      <c r="AB34" s="75">
        <f>-STOA!N34</f>
        <v>0</v>
      </c>
      <c r="AC34">
        <f t="shared" si="0"/>
        <v>13.571661407733409</v>
      </c>
      <c r="AD34">
        <f t="shared" si="1"/>
        <v>1479.2519278534473</v>
      </c>
      <c r="AE34">
        <f>'IDT-1'!B34</f>
        <v>0</v>
      </c>
      <c r="AF34" s="24"/>
      <c r="AG34">
        <f t="shared" si="2"/>
        <v>1479.2519278534473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-61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11.097519999999999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881.93617658215362</v>
      </c>
      <c r="P35" s="36">
        <v>118.42548321891684</v>
      </c>
      <c r="Q35" s="36">
        <v>38.26</v>
      </c>
      <c r="R35" s="38">
        <v>44.5</v>
      </c>
      <c r="S35" s="38">
        <v>7.67</v>
      </c>
      <c r="T35" s="37">
        <f>SUMPRODUCT(LTA!J35:AN35,LTA!J$101:AN$101,LTA!J$103:AN$103)</f>
        <v>195.31</v>
      </c>
      <c r="U35" s="37">
        <f>SUMPRODUCT(LTA!J35:AN35,LTA!J$102:AN$102,LTA!J$103:AN$103)</f>
        <v>67.759999999999991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99.95</v>
      </c>
      <c r="AB35" s="75">
        <f>-STOA!N35</f>
        <v>0</v>
      </c>
      <c r="AC35">
        <f t="shared" si="0"/>
        <v>13.685522433443152</v>
      </c>
      <c r="AD35">
        <f t="shared" si="1"/>
        <v>1486.6675373676273</v>
      </c>
      <c r="AE35">
        <f>'IDT-1'!B35</f>
        <v>0</v>
      </c>
      <c r="AF35" s="24"/>
      <c r="AG35">
        <f t="shared" si="2"/>
        <v>1486.6675373676273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-64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11.097519999999999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847.15250230526067</v>
      </c>
      <c r="P36" s="36">
        <v>118.42548321891684</v>
      </c>
      <c r="Q36" s="36">
        <v>38.26</v>
      </c>
      <c r="R36" s="38">
        <v>44.5</v>
      </c>
      <c r="S36" s="38">
        <v>7.67</v>
      </c>
      <c r="T36" s="37">
        <f>SUMPRODUCT(LTA!J36:AN36,LTA!J$101:AN$101,LTA!J$103:AN$103)</f>
        <v>229.45999999999998</v>
      </c>
      <c r="U36" s="37">
        <f>SUMPRODUCT(LTA!J36:AN36,LTA!J$102:AN$102,LTA!J$103:AN$103)</f>
        <v>66.759999999999991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99.95</v>
      </c>
      <c r="AB36" s="75">
        <f>-STOA!N36</f>
        <v>0</v>
      </c>
      <c r="AC36">
        <f t="shared" si="0"/>
        <v>13.58708799226836</v>
      </c>
      <c r="AD36">
        <f t="shared" si="1"/>
        <v>1495.1322975319092</v>
      </c>
      <c r="AE36">
        <f>'IDT-1'!B36</f>
        <v>0</v>
      </c>
      <c r="AF36" s="24"/>
      <c r="AG36">
        <f t="shared" si="2"/>
        <v>1495.1322975319092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-54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11.097519999999999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80.819999999999993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840.80863028314741</v>
      </c>
      <c r="P37" s="36">
        <v>118.42548321891684</v>
      </c>
      <c r="Q37" s="36">
        <v>37.324392138401791</v>
      </c>
      <c r="R37" s="38">
        <v>47.5</v>
      </c>
      <c r="S37" s="38">
        <v>7.67</v>
      </c>
      <c r="T37" s="37">
        <f>SUMPRODUCT(LTA!J37:AN37,LTA!J$101:AN$101,LTA!J$103:AN$103)</f>
        <v>269.75</v>
      </c>
      <c r="U37" s="37">
        <f>SUMPRODUCT(LTA!J37:AN37,LTA!J$102:AN$102,LTA!J$103:AN$103)</f>
        <v>65.259999999999991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99.95</v>
      </c>
      <c r="AB37" s="75">
        <f>-STOA!N37</f>
        <v>0</v>
      </c>
      <c r="AC37">
        <f t="shared" si="0"/>
        <v>13.947861619817189</v>
      </c>
      <c r="AD37">
        <f t="shared" si="1"/>
        <v>1483.4920440206492</v>
      </c>
      <c r="AE37">
        <f>'IDT-1'!B37</f>
        <v>0</v>
      </c>
      <c r="AF37" s="24"/>
      <c r="AG37">
        <f t="shared" si="2"/>
        <v>1483.4920440206492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-81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11.097519999999999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80.819999999999993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846.76801135783091</v>
      </c>
      <c r="P38" s="36">
        <v>118.42548321891684</v>
      </c>
      <c r="Q38" s="36">
        <v>37.324392138401791</v>
      </c>
      <c r="R38" s="38">
        <v>47.5</v>
      </c>
      <c r="S38" s="38">
        <v>7.67</v>
      </c>
      <c r="T38" s="37">
        <f>SUMPRODUCT(LTA!J38:AN38,LTA!J$101:AN$101,LTA!J$103:AN$103)</f>
        <v>309.93</v>
      </c>
      <c r="U38" s="37">
        <f>SUMPRODUCT(LTA!J38:AN38,LTA!J$102:AN$102,LTA!J$103:AN$103)</f>
        <v>63.76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99.95</v>
      </c>
      <c r="AB38" s="75">
        <f>-STOA!N38</f>
        <v>0</v>
      </c>
      <c r="AC38">
        <f t="shared" si="0"/>
        <v>14.483784417617423</v>
      </c>
      <c r="AD38">
        <f t="shared" si="1"/>
        <v>1508.5955022975322</v>
      </c>
      <c r="AE38">
        <f>'IDT-1'!B38</f>
        <v>0</v>
      </c>
      <c r="AF38" s="24"/>
      <c r="AG38">
        <f t="shared" si="2"/>
        <v>1508.5955022975322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-100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11.097519999999999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82.89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825.7809368879233</v>
      </c>
      <c r="P39" s="36">
        <v>118.42548321891684</v>
      </c>
      <c r="Q39" s="36">
        <v>37.32</v>
      </c>
      <c r="R39" s="38">
        <v>47.5</v>
      </c>
      <c r="S39" s="38">
        <v>7.67</v>
      </c>
      <c r="T39" s="37">
        <f>SUMPRODUCT(LTA!J39:AN39,LTA!J$101:AN$101,LTA!J$103:AN$103)</f>
        <v>362.57</v>
      </c>
      <c r="U39" s="37">
        <f>SUMPRODUCT(LTA!J39:AN39,LTA!J$102:AN$102,LTA!J$103:AN$103)</f>
        <v>58.75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99.9</v>
      </c>
      <c r="AB39" s="75">
        <f>-STOA!N39</f>
        <v>0</v>
      </c>
      <c r="AC39">
        <f t="shared" si="0"/>
        <v>14.996648566845018</v>
      </c>
      <c r="AD39">
        <f t="shared" si="1"/>
        <v>1504.616581539995</v>
      </c>
      <c r="AE39">
        <f>'IDT-1'!B39</f>
        <v>0</v>
      </c>
      <c r="AF39" s="24"/>
      <c r="AG39">
        <f t="shared" si="2"/>
        <v>1504.616581539995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-132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11.097519999999999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82.89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825.43391947295788</v>
      </c>
      <c r="P40" s="36">
        <v>118.42548321891684</v>
      </c>
      <c r="Q40" s="36">
        <v>37.32</v>
      </c>
      <c r="R40" s="38">
        <v>47.5</v>
      </c>
      <c r="S40" s="38">
        <v>7.67</v>
      </c>
      <c r="T40" s="37">
        <f>SUMPRODUCT(LTA!J40:AN40,LTA!J$101:AN$101,LTA!J$103:AN$103)</f>
        <v>393.03000000000003</v>
      </c>
      <c r="U40" s="37">
        <f>SUMPRODUCT(LTA!J40:AN40,LTA!J$102:AN$102,LTA!J$103:AN$103)</f>
        <v>56.75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99.9</v>
      </c>
      <c r="AB40" s="75">
        <f>-STOA!N40</f>
        <v>0</v>
      </c>
      <c r="AC40">
        <f t="shared" si="0"/>
        <v>15.181970674209971</v>
      </c>
      <c r="AD40">
        <f t="shared" si="1"/>
        <v>1538.5442420176651</v>
      </c>
      <c r="AE40">
        <f>'IDT-1'!B40</f>
        <v>0</v>
      </c>
      <c r="AF40" s="24"/>
      <c r="AG40">
        <f t="shared" si="2"/>
        <v>1538.5442420176651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-126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11.097519999999999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82.89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818.47010028786383</v>
      </c>
      <c r="P41" s="36">
        <v>118.4247492795389</v>
      </c>
      <c r="Q41" s="36">
        <v>37.32</v>
      </c>
      <c r="R41" s="38">
        <v>47.5</v>
      </c>
      <c r="S41" s="38">
        <v>7.67</v>
      </c>
      <c r="T41" s="37">
        <f>SUMPRODUCT(LTA!J41:AN41,LTA!J$101:AN$101,LTA!J$103:AN$103)</f>
        <v>427.47</v>
      </c>
      <c r="U41" s="37">
        <f>SUMPRODUCT(LTA!J41:AN41,LTA!J$102:AN$102,LTA!J$103:AN$103)</f>
        <v>55.75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99.9</v>
      </c>
      <c r="AB41" s="75">
        <f>-STOA!N41</f>
        <v>0</v>
      </c>
      <c r="AC41">
        <f t="shared" si="0"/>
        <v>15.302710535265739</v>
      </c>
      <c r="AD41">
        <f t="shared" si="1"/>
        <v>1576.8989490321371</v>
      </c>
      <c r="AE41">
        <f>'IDT-1'!B41</f>
        <v>0</v>
      </c>
      <c r="AF41" s="24"/>
      <c r="AG41">
        <f t="shared" si="2"/>
        <v>1576.8989490321371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-114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10.930639999999999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82.89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818.47010028786383</v>
      </c>
      <c r="P42" s="36">
        <v>118.43425717610549</v>
      </c>
      <c r="Q42" s="36">
        <v>37.32</v>
      </c>
      <c r="R42" s="38">
        <v>47.5</v>
      </c>
      <c r="S42" s="38">
        <v>7.67</v>
      </c>
      <c r="T42" s="37">
        <f>SUMPRODUCT(LTA!J42:AN42,LTA!J$101:AN$101,LTA!J$103:AN$103)</f>
        <v>454.22</v>
      </c>
      <c r="U42" s="37">
        <f>SUMPRODUCT(LTA!J42:AN42,LTA!J$102:AN$102,LTA!J$103:AN$103)</f>
        <v>55.75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99.9</v>
      </c>
      <c r="AB42" s="75">
        <f>-STOA!N42</f>
        <v>0</v>
      </c>
      <c r="AC42">
        <f t="shared" si="0"/>
        <v>15.449848190072897</v>
      </c>
      <c r="AD42">
        <f t="shared" si="1"/>
        <v>1612.3444392738966</v>
      </c>
      <c r="AE42">
        <f>'IDT-1'!B42</f>
        <v>0</v>
      </c>
      <c r="AF42" s="24"/>
      <c r="AG42">
        <f t="shared" si="2"/>
        <v>1612.3444392738966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-105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10.930639999999999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82.89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821.74109479281663</v>
      </c>
      <c r="P43" s="36">
        <v>118.43425717610549</v>
      </c>
      <c r="Q43" s="36">
        <v>37.32</v>
      </c>
      <c r="R43" s="38">
        <v>47.5</v>
      </c>
      <c r="S43" s="38">
        <v>7.67</v>
      </c>
      <c r="T43" s="37">
        <f>SUMPRODUCT(LTA!J43:AN43,LTA!J$101:AN$101,LTA!J$103:AN$103)</f>
        <v>482.38000000000005</v>
      </c>
      <c r="U43" s="37">
        <f>SUMPRODUCT(LTA!J43:AN43,LTA!J$102:AN$102,LTA!J$103:AN$103)</f>
        <v>55.75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99.9</v>
      </c>
      <c r="AB43" s="75">
        <f>-STOA!N43</f>
        <v>0</v>
      </c>
      <c r="AC43">
        <f t="shared" si="0"/>
        <v>15.663041597565169</v>
      </c>
      <c r="AD43">
        <f t="shared" si="1"/>
        <v>1649.5622403713573</v>
      </c>
      <c r="AE43">
        <f>'IDT-1'!B43</f>
        <v>0</v>
      </c>
      <c r="AF43" s="24"/>
      <c r="AG43">
        <f t="shared" si="2"/>
        <v>1649.5622403713573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-99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10.930639999999999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82.89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824.32263502762737</v>
      </c>
      <c r="P44" s="36">
        <v>118.43425717610549</v>
      </c>
      <c r="Q44" s="36">
        <v>37.32</v>
      </c>
      <c r="R44" s="38">
        <v>47.5</v>
      </c>
      <c r="S44" s="38">
        <v>7.67</v>
      </c>
      <c r="T44" s="37">
        <f>SUMPRODUCT(LTA!J44:AN44,LTA!J$101:AN$101,LTA!J$103:AN$103)</f>
        <v>509.44</v>
      </c>
      <c r="U44" s="37">
        <f>SUMPRODUCT(LTA!J44:AN44,LTA!J$102:AN$102,LTA!J$103:AN$103)</f>
        <v>56.25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99.9</v>
      </c>
      <c r="AB44" s="75">
        <f>-STOA!N44</f>
        <v>0</v>
      </c>
      <c r="AC44">
        <f t="shared" si="0"/>
        <v>15.967057481886911</v>
      </c>
      <c r="AD44">
        <f t="shared" si="1"/>
        <v>1673.3997647218462</v>
      </c>
      <c r="AE44">
        <f>'IDT-1'!B44</f>
        <v>0</v>
      </c>
      <c r="AF44" s="24"/>
      <c r="AG44">
        <f t="shared" si="2"/>
        <v>1673.3997647218462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-105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10.930639999999999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808.43790455331521</v>
      </c>
      <c r="P45" s="36">
        <v>57.940000000000012</v>
      </c>
      <c r="Q45" s="36">
        <v>14.484411943936623</v>
      </c>
      <c r="R45" s="38">
        <v>47.5</v>
      </c>
      <c r="S45" s="38">
        <v>7.67</v>
      </c>
      <c r="T45" s="37">
        <f>SUMPRODUCT(LTA!J45:AN45,LTA!J$101:AN$101,LTA!J$103:AN$103)</f>
        <v>480.84</v>
      </c>
      <c r="U45" s="37">
        <f>SUMPRODUCT(LTA!J45:AN45,LTA!J$102:AN$102,LTA!J$103:AN$103)</f>
        <v>56.75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99.9</v>
      </c>
      <c r="AB45" s="75">
        <f>-STOA!N45</f>
        <v>0</v>
      </c>
      <c r="AC45">
        <f t="shared" si="0"/>
        <v>14.650155484839118</v>
      </c>
      <c r="AD45">
        <f t="shared" si="1"/>
        <v>1728.8320910124125</v>
      </c>
      <c r="AE45">
        <f>'IDT-1'!B45</f>
        <v>0</v>
      </c>
      <c r="AF45" s="24"/>
      <c r="AG45">
        <f t="shared" si="2"/>
        <v>1728.8320910124125</v>
      </c>
      <c r="AI45" s="34">
        <f>PXIL!H45</f>
        <v>0</v>
      </c>
      <c r="AJ45" s="34">
        <f>PXIL!N45</f>
        <v>0</v>
      </c>
      <c r="AK45" s="34">
        <f>RTM_IEX!H45</f>
        <v>75.319999999999993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10.930639999999999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803.76987091162619</v>
      </c>
      <c r="P46" s="36">
        <v>57.940000000000012</v>
      </c>
      <c r="Q46" s="36">
        <v>14.484411943936623</v>
      </c>
      <c r="R46" s="38">
        <v>47.5</v>
      </c>
      <c r="S46" s="38">
        <v>7.67</v>
      </c>
      <c r="T46" s="37">
        <f>SUMPRODUCT(LTA!J46:AN46,LTA!J$101:AN$101,LTA!J$103:AN$103)</f>
        <v>492.40999999999997</v>
      </c>
      <c r="U46" s="37">
        <f>SUMPRODUCT(LTA!J46:AN46,LTA!J$102:AN$102,LTA!J$103:AN$103)</f>
        <v>56.75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99.9</v>
      </c>
      <c r="AB46" s="75">
        <f>-STOA!N46</f>
        <v>0</v>
      </c>
      <c r="AC46">
        <f t="shared" si="0"/>
        <v>14.789276002248931</v>
      </c>
      <c r="AD46">
        <f t="shared" si="1"/>
        <v>1745.2549368533139</v>
      </c>
      <c r="AE46">
        <f>'IDT-1'!B46</f>
        <v>0</v>
      </c>
      <c r="AF46" s="24"/>
      <c r="AG46">
        <f t="shared" si="2"/>
        <v>1745.2549368533139</v>
      </c>
      <c r="AI46" s="34">
        <f>PXIL!H46</f>
        <v>0</v>
      </c>
      <c r="AJ46" s="34">
        <f>PXIL!N46</f>
        <v>0</v>
      </c>
      <c r="AK46" s="34">
        <f>RTM_IEX!H46</f>
        <v>84.98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10.930639999999999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801.19439703309354</v>
      </c>
      <c r="P47" s="36">
        <v>58.89</v>
      </c>
      <c r="Q47" s="36">
        <v>14.484411943936623</v>
      </c>
      <c r="R47" s="38">
        <v>47.5</v>
      </c>
      <c r="S47" s="38">
        <v>7.67</v>
      </c>
      <c r="T47" s="37">
        <f>SUMPRODUCT(LTA!J47:AN47,LTA!J$101:AN$101,LTA!J$103:AN$103)</f>
        <v>471.58</v>
      </c>
      <c r="U47" s="37">
        <f>SUMPRODUCT(LTA!J47:AN47,LTA!J$102:AN$102,LTA!J$103:AN$103)</f>
        <v>56.75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99.9</v>
      </c>
      <c r="AB47" s="75">
        <f>-STOA!N47</f>
        <v>0</v>
      </c>
      <c r="AC47">
        <f t="shared" si="0"/>
        <v>14.754706021669257</v>
      </c>
      <c r="AD47">
        <f t="shared" si="1"/>
        <v>1741.1740329553609</v>
      </c>
      <c r="AE47">
        <f>'IDT-1'!B47</f>
        <v>0</v>
      </c>
      <c r="AF47" s="24"/>
      <c r="AG47">
        <f t="shared" si="2"/>
        <v>1741.1740329553609</v>
      </c>
      <c r="AI47" s="34">
        <f>PXIL!H47</f>
        <v>0</v>
      </c>
      <c r="AJ47" s="34">
        <f>PXIL!N47</f>
        <v>0</v>
      </c>
      <c r="AK47" s="34">
        <f>RTM_IEX!H47</f>
        <v>103.32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10.930639999999999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801.19439703309354</v>
      </c>
      <c r="P48" s="36">
        <v>58.720000000000006</v>
      </c>
      <c r="Q48" s="36">
        <v>14.484411943936623</v>
      </c>
      <c r="R48" s="38">
        <v>47.5</v>
      </c>
      <c r="S48" s="38">
        <v>7.67</v>
      </c>
      <c r="T48" s="37">
        <f>SUMPRODUCT(LTA!J48:AN48,LTA!J$101:AN$101,LTA!J$103:AN$103)</f>
        <v>479.53</v>
      </c>
      <c r="U48" s="37">
        <f>SUMPRODUCT(LTA!J48:AN48,LTA!J$102:AN$102,LTA!J$103:AN$103)</f>
        <v>56.75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99.9</v>
      </c>
      <c r="AB48" s="75">
        <f>-STOA!N48</f>
        <v>0</v>
      </c>
      <c r="AC48">
        <f t="shared" si="0"/>
        <v>14.795782021669256</v>
      </c>
      <c r="AD48">
        <f t="shared" si="1"/>
        <v>1746.022956955361</v>
      </c>
      <c r="AE48">
        <f>'IDT-1'!B48</f>
        <v>0</v>
      </c>
      <c r="AF48" s="24"/>
      <c r="AG48">
        <f t="shared" si="2"/>
        <v>1746.022956955361</v>
      </c>
      <c r="AI48" s="34">
        <f>PXIL!H48</f>
        <v>0</v>
      </c>
      <c r="AJ48" s="34">
        <f>PXIL!N48</f>
        <v>0</v>
      </c>
      <c r="AK48" s="34">
        <f>RTM_IEX!H48</f>
        <v>100.43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10.930639999999999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802.42810115235238</v>
      </c>
      <c r="P49" s="36">
        <v>57.945217469608288</v>
      </c>
      <c r="Q49" s="36">
        <v>14.484411943936623</v>
      </c>
      <c r="R49" s="38">
        <v>47.5</v>
      </c>
      <c r="S49" s="38">
        <v>7.67</v>
      </c>
      <c r="T49" s="37">
        <f>SUMPRODUCT(LTA!J49:AN49,LTA!J$101:AN$101,LTA!J$103:AN$103)</f>
        <v>476.90999999999997</v>
      </c>
      <c r="U49" s="37">
        <f>SUMPRODUCT(LTA!J49:AN49,LTA!J$102:AN$102,LTA!J$103:AN$103)</f>
        <v>66.759999999999991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99.9</v>
      </c>
      <c r="AB49" s="75">
        <f>-STOA!N49</f>
        <v>0</v>
      </c>
      <c r="AC49">
        <f t="shared" si="0"/>
        <v>14.861712963015741</v>
      </c>
      <c r="AD49">
        <f t="shared" si="1"/>
        <v>1753.805947602882</v>
      </c>
      <c r="AE49">
        <f>'IDT-1'!B49</f>
        <v>0</v>
      </c>
      <c r="AF49" s="24"/>
      <c r="AG49">
        <f t="shared" si="2"/>
        <v>1753.805947602882</v>
      </c>
      <c r="AI49" s="34">
        <f>PXIL!H49</f>
        <v>0</v>
      </c>
      <c r="AJ49" s="34">
        <f>PXIL!N49</f>
        <v>0</v>
      </c>
      <c r="AK49" s="34">
        <f>RTM_IEX!H49</f>
        <v>100.43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10.930639999999999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802.42810115235238</v>
      </c>
      <c r="P50" s="36">
        <v>57.945217469608288</v>
      </c>
      <c r="Q50" s="36">
        <v>14.484411943936623</v>
      </c>
      <c r="R50" s="38">
        <v>47.5</v>
      </c>
      <c r="S50" s="38">
        <v>7.67</v>
      </c>
      <c r="T50" s="37">
        <f>SUMPRODUCT(LTA!J50:AN50,LTA!J$101:AN$101,LTA!J$103:AN$103)</f>
        <v>488.26</v>
      </c>
      <c r="U50" s="37">
        <f>SUMPRODUCT(LTA!J50:AN50,LTA!J$102:AN$102,LTA!J$103:AN$103)</f>
        <v>69.759999999999991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99.9</v>
      </c>
      <c r="AB50" s="75">
        <f>-STOA!N50</f>
        <v>0</v>
      </c>
      <c r="AC50">
        <f t="shared" si="0"/>
        <v>14.89296096301574</v>
      </c>
      <c r="AD50">
        <f t="shared" si="1"/>
        <v>1757.4946996028818</v>
      </c>
      <c r="AE50">
        <f>'IDT-1'!B50</f>
        <v>0</v>
      </c>
      <c r="AF50" s="24"/>
      <c r="AG50">
        <f t="shared" si="2"/>
        <v>1757.4946996028818</v>
      </c>
      <c r="AI50" s="34">
        <f>PXIL!H50</f>
        <v>0</v>
      </c>
      <c r="AJ50" s="34">
        <f>PXIL!N50</f>
        <v>0</v>
      </c>
      <c r="AK50" s="34">
        <f>RTM_IEX!H50</f>
        <v>89.8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10.930639999999999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802.42810115235238</v>
      </c>
      <c r="P51" s="36">
        <v>57.940000000000012</v>
      </c>
      <c r="Q51" s="36">
        <v>14.484411943936623</v>
      </c>
      <c r="R51" s="38">
        <v>47.5</v>
      </c>
      <c r="S51" s="38">
        <v>7.67</v>
      </c>
      <c r="T51" s="37">
        <f>SUMPRODUCT(LTA!J51:AN51,LTA!J$101:AN$101,LTA!J$103:AN$103)</f>
        <v>523.62</v>
      </c>
      <c r="U51" s="37">
        <f>SUMPRODUCT(LTA!J51:AN51,LTA!J$102:AN$102,LTA!J$103:AN$103)</f>
        <v>80.759999999999991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99.9</v>
      </c>
      <c r="AB51" s="75">
        <f>-STOA!N51</f>
        <v>0</v>
      </c>
      <c r="AC51">
        <f t="shared" si="0"/>
        <v>14.893001136271028</v>
      </c>
      <c r="AD51">
        <f t="shared" si="1"/>
        <v>1757.4994419600182</v>
      </c>
      <c r="AE51">
        <f>'IDT-1'!B51</f>
        <v>0</v>
      </c>
      <c r="AF51" s="24"/>
      <c r="AG51">
        <f t="shared" si="2"/>
        <v>1757.4994419600182</v>
      </c>
      <c r="AI51" s="34">
        <f>PXIL!H51</f>
        <v>0</v>
      </c>
      <c r="AJ51" s="34">
        <f>PXIL!N51</f>
        <v>0</v>
      </c>
      <c r="AK51" s="34">
        <f>RTM_IEX!H51</f>
        <v>43.45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10.930639999999999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802.42810115235238</v>
      </c>
      <c r="P52" s="36">
        <v>57.940000000000012</v>
      </c>
      <c r="Q52" s="36">
        <v>14.484411943936623</v>
      </c>
      <c r="R52" s="38">
        <v>47.5</v>
      </c>
      <c r="S52" s="38">
        <v>7.67</v>
      </c>
      <c r="T52" s="37">
        <f>SUMPRODUCT(LTA!J52:AN52,LTA!J$101:AN$101,LTA!J$103:AN$103)</f>
        <v>527.99</v>
      </c>
      <c r="U52" s="37">
        <f>SUMPRODUCT(LTA!J52:AN52,LTA!J$102:AN$102,LTA!J$103:AN$103)</f>
        <v>82.759999999999991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99.9</v>
      </c>
      <c r="AB52" s="75">
        <f>-STOA!N52</f>
        <v>0</v>
      </c>
      <c r="AC52">
        <f t="shared" si="0"/>
        <v>14.873513136271029</v>
      </c>
      <c r="AD52">
        <f t="shared" si="1"/>
        <v>1755.1989299600182</v>
      </c>
      <c r="AE52">
        <f>'IDT-1'!B52</f>
        <v>0</v>
      </c>
      <c r="AF52" s="24"/>
      <c r="AG52">
        <f t="shared" si="2"/>
        <v>1755.1989299600182</v>
      </c>
      <c r="AI52" s="34">
        <f>PXIL!H52</f>
        <v>0</v>
      </c>
      <c r="AJ52" s="34">
        <f>PXIL!N52</f>
        <v>0</v>
      </c>
      <c r="AK52" s="34">
        <f>RTM_IEX!H52</f>
        <v>34.76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10.930639999999999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803.18052224467488</v>
      </c>
      <c r="P53" s="36">
        <v>57.940000000000012</v>
      </c>
      <c r="Q53" s="36">
        <v>14.484411943936623</v>
      </c>
      <c r="R53" s="38">
        <v>47.5</v>
      </c>
      <c r="S53" s="38">
        <v>7.67</v>
      </c>
      <c r="T53" s="37">
        <f>SUMPRODUCT(LTA!J53:AN53,LTA!J$101:AN$101,LTA!J$103:AN$103)</f>
        <v>515.13999999999987</v>
      </c>
      <c r="U53" s="37">
        <f>SUMPRODUCT(LTA!J53:AN53,LTA!J$102:AN$102,LTA!J$103:AN$103)</f>
        <v>78.759999999999991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99.9</v>
      </c>
      <c r="AB53" s="75">
        <f>-STOA!N53</f>
        <v>0</v>
      </c>
      <c r="AC53">
        <f t="shared" si="0"/>
        <v>14.665381473446539</v>
      </c>
      <c r="AD53">
        <f t="shared" si="1"/>
        <v>1730.6294827151648</v>
      </c>
      <c r="AE53">
        <f>'IDT-1'!B53</f>
        <v>0</v>
      </c>
      <c r="AF53" s="24"/>
      <c r="AG53">
        <f t="shared" si="2"/>
        <v>1730.6294827151648</v>
      </c>
      <c r="AI53" s="34">
        <f>PXIL!H53</f>
        <v>0</v>
      </c>
      <c r="AJ53" s="34">
        <f>PXIL!N53</f>
        <v>0</v>
      </c>
      <c r="AK53" s="34">
        <f>RTM_IEX!H53</f>
        <v>26.08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10.930639999999999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805.7612943440347</v>
      </c>
      <c r="P54" s="36">
        <v>57.940000000000012</v>
      </c>
      <c r="Q54" s="36">
        <v>14.484411943936623</v>
      </c>
      <c r="R54" s="38">
        <v>47.5</v>
      </c>
      <c r="S54" s="38">
        <v>7.67</v>
      </c>
      <c r="T54" s="37">
        <f>SUMPRODUCT(LTA!J54:AN54,LTA!J$101:AN$101,LTA!J$103:AN$103)</f>
        <v>515.89</v>
      </c>
      <c r="U54" s="37">
        <f>SUMPRODUCT(LTA!J54:AN54,LTA!J$102:AN$102,LTA!J$103:AN$103)</f>
        <v>81.16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99.9</v>
      </c>
      <c r="AB54" s="75">
        <f>-STOA!N54</f>
        <v>0</v>
      </c>
      <c r="AC54">
        <f t="shared" si="0"/>
        <v>14.559379959081163</v>
      </c>
      <c r="AD54">
        <f t="shared" si="1"/>
        <v>1718.1162563288906</v>
      </c>
      <c r="AE54">
        <f>'IDT-1'!B54</f>
        <v>0</v>
      </c>
      <c r="AF54" s="24"/>
      <c r="AG54">
        <f t="shared" si="2"/>
        <v>1718.1162563288906</v>
      </c>
      <c r="AI54" s="34">
        <f>PXIL!H54</f>
        <v>0</v>
      </c>
      <c r="AJ54" s="34">
        <f>PXIL!N54</f>
        <v>0</v>
      </c>
      <c r="AK54" s="34">
        <f>RTM_IEX!H54</f>
        <v>7.73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10.930639999999999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810.54502071628031</v>
      </c>
      <c r="P55" s="36">
        <v>57.940000000000012</v>
      </c>
      <c r="Q55" s="36">
        <v>14.484411943936623</v>
      </c>
      <c r="R55" s="38">
        <v>47.5</v>
      </c>
      <c r="S55" s="38">
        <v>7.67</v>
      </c>
      <c r="T55" s="37">
        <f>SUMPRODUCT(LTA!J55:AN55,LTA!J$101:AN$101,LTA!J$103:AN$103)</f>
        <v>466.58</v>
      </c>
      <c r="U55" s="37">
        <f>SUMPRODUCT(LTA!J55:AN55,LTA!J$102:AN$102,LTA!J$103:AN$103)</f>
        <v>64.06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99.8</v>
      </c>
      <c r="AB55" s="75">
        <f>-STOA!N55</f>
        <v>0</v>
      </c>
      <c r="AC55">
        <f t="shared" si="0"/>
        <v>14.243571260608025</v>
      </c>
      <c r="AD55">
        <f t="shared" si="1"/>
        <v>1680.8357913996088</v>
      </c>
      <c r="AE55">
        <f>'IDT-1'!B55</f>
        <v>0</v>
      </c>
      <c r="AF55" s="24"/>
      <c r="AG55">
        <f t="shared" si="2"/>
        <v>1680.8357913996088</v>
      </c>
      <c r="AI55" s="34">
        <f>PXIL!H55</f>
        <v>0</v>
      </c>
      <c r="AJ55" s="34">
        <f>PXIL!N55</f>
        <v>0</v>
      </c>
      <c r="AK55" s="34">
        <f>RTM_IEX!H55</f>
        <v>31.86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10.930639999999999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802.06285016825018</v>
      </c>
      <c r="P56" s="36">
        <v>57.940000000000012</v>
      </c>
      <c r="Q56" s="36">
        <v>14.484411943936623</v>
      </c>
      <c r="R56" s="38">
        <v>47.5</v>
      </c>
      <c r="S56" s="38">
        <v>7.67</v>
      </c>
      <c r="T56" s="37">
        <f>SUMPRODUCT(LTA!J56:AN56,LTA!J$101:AN$101,LTA!J$103:AN$103)</f>
        <v>467.27</v>
      </c>
      <c r="U56" s="37">
        <f>SUMPRODUCT(LTA!J56:AN56,LTA!J$102:AN$102,LTA!J$103:AN$103)</f>
        <v>64.259999999999991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99.8</v>
      </c>
      <c r="AB56" s="75">
        <f>-STOA!N56</f>
        <v>0</v>
      </c>
      <c r="AC56">
        <f t="shared" si="0"/>
        <v>14.171733028004571</v>
      </c>
      <c r="AD56">
        <f t="shared" si="1"/>
        <v>1672.3554590841823</v>
      </c>
      <c r="AE56">
        <f>'IDT-1'!B56</f>
        <v>0</v>
      </c>
      <c r="AF56" s="24"/>
      <c r="AG56">
        <f t="shared" si="2"/>
        <v>1672.3554590841823</v>
      </c>
      <c r="AI56" s="34">
        <f>PXIL!H56</f>
        <v>0</v>
      </c>
      <c r="AJ56" s="34">
        <f>PXIL!N56</f>
        <v>0</v>
      </c>
      <c r="AK56" s="34">
        <f>RTM_IEX!H56</f>
        <v>30.9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10.930639999999999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794.49916560183215</v>
      </c>
      <c r="P57" s="36">
        <v>57.940000000000012</v>
      </c>
      <c r="Q57" s="36">
        <v>14.484411943936623</v>
      </c>
      <c r="R57" s="38">
        <v>47.5</v>
      </c>
      <c r="S57" s="38">
        <v>7.67</v>
      </c>
      <c r="T57" s="37">
        <f>SUMPRODUCT(LTA!J57:AN57,LTA!J$101:AN$101,LTA!J$103:AN$103)</f>
        <v>458.92999999999995</v>
      </c>
      <c r="U57" s="37">
        <f>SUMPRODUCT(LTA!J57:AN57,LTA!J$102:AN$102,LTA!J$103:AN$103)</f>
        <v>66.460000000000008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99.8</v>
      </c>
      <c r="AB57" s="75">
        <f>-STOA!N57</f>
        <v>0</v>
      </c>
      <c r="AC57">
        <f t="shared" si="0"/>
        <v>14.551382077646659</v>
      </c>
      <c r="AD57">
        <f t="shared" si="1"/>
        <v>1717.1721254681222</v>
      </c>
      <c r="AE57">
        <f>'IDT-1'!B57</f>
        <v>0</v>
      </c>
      <c r="AF57" s="24"/>
      <c r="AG57">
        <f t="shared" si="2"/>
        <v>1717.1721254681222</v>
      </c>
      <c r="AI57" s="34">
        <f>PXIL!H57</f>
        <v>0</v>
      </c>
      <c r="AJ57" s="34">
        <f>PXIL!N57</f>
        <v>0</v>
      </c>
      <c r="AK57" s="34">
        <f>RTM_IEX!H57</f>
        <v>89.8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10.930639999999999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794.49916560183215</v>
      </c>
      <c r="P58" s="36">
        <v>57.940000000000012</v>
      </c>
      <c r="Q58" s="36">
        <v>14.484411943936623</v>
      </c>
      <c r="R58" s="38">
        <v>47.5</v>
      </c>
      <c r="S58" s="38">
        <v>7.67</v>
      </c>
      <c r="T58" s="37">
        <f>SUMPRODUCT(LTA!J58:AN58,LTA!J$101:AN$101,LTA!J$103:AN$103)</f>
        <v>459.63</v>
      </c>
      <c r="U58" s="37">
        <f>SUMPRODUCT(LTA!J58:AN58,LTA!J$102:AN$102,LTA!J$103:AN$103)</f>
        <v>70.06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99.8</v>
      </c>
      <c r="AB58" s="75">
        <f>-STOA!N58</f>
        <v>0</v>
      </c>
      <c r="AC58">
        <f t="shared" si="0"/>
        <v>14.620010077646659</v>
      </c>
      <c r="AD58">
        <f t="shared" si="1"/>
        <v>1725.2734974681221</v>
      </c>
      <c r="AE58">
        <f>'IDT-1'!B58</f>
        <v>0</v>
      </c>
      <c r="AF58" s="24"/>
      <c r="AG58">
        <f t="shared" si="2"/>
        <v>1725.2734974681221</v>
      </c>
      <c r="AI58" s="34">
        <f>PXIL!H58</f>
        <v>0</v>
      </c>
      <c r="AJ58" s="34">
        <f>PXIL!N58</f>
        <v>0</v>
      </c>
      <c r="AK58" s="34">
        <f>RTM_IEX!H58</f>
        <v>93.67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10.930639999999999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795.67482030427004</v>
      </c>
      <c r="P59" s="36">
        <v>57.940000000000012</v>
      </c>
      <c r="Q59" s="36">
        <v>14.484411943936623</v>
      </c>
      <c r="R59" s="38">
        <v>47.5</v>
      </c>
      <c r="S59" s="38">
        <v>7.67</v>
      </c>
      <c r="T59" s="37">
        <f>SUMPRODUCT(LTA!J59:AN59,LTA!J$101:AN$101,LTA!J$103:AN$103)</f>
        <v>454.25</v>
      </c>
      <c r="U59" s="37">
        <f>SUMPRODUCT(LTA!J59:AN59,LTA!J$102:AN$102,LTA!J$103:AN$103)</f>
        <v>69.55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101.83</v>
      </c>
      <c r="AB59" s="75">
        <f>-STOA!N59</f>
        <v>0</v>
      </c>
      <c r="AC59">
        <f t="shared" si="0"/>
        <v>14.840809577147137</v>
      </c>
      <c r="AD59">
        <f t="shared" si="1"/>
        <v>1751.3383526710595</v>
      </c>
      <c r="AE59">
        <f>'IDT-1'!B59</f>
        <v>0</v>
      </c>
      <c r="AF59" s="24"/>
      <c r="AG59">
        <f t="shared" si="2"/>
        <v>1751.3383526710595</v>
      </c>
      <c r="AI59" s="34">
        <f>PXIL!H59</f>
        <v>0</v>
      </c>
      <c r="AJ59" s="34">
        <f>PXIL!N59</f>
        <v>0</v>
      </c>
      <c r="AK59" s="34">
        <f>RTM_IEX!H59</f>
        <v>122.64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9.1783999999999999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805.71550544660977</v>
      </c>
      <c r="P60" s="36">
        <v>57.940000000000012</v>
      </c>
      <c r="Q60" s="36">
        <v>14.484411943936623</v>
      </c>
      <c r="R60" s="38">
        <v>47.5</v>
      </c>
      <c r="S60" s="38">
        <v>7.67</v>
      </c>
      <c r="T60" s="37">
        <f>SUMPRODUCT(LTA!J60:AN60,LTA!J$101:AN$101,LTA!J$103:AN$103)</f>
        <v>458.87</v>
      </c>
      <c r="U60" s="37">
        <f>SUMPRODUCT(LTA!J60:AN60,LTA!J$102:AN$102,LTA!J$103:AN$103)</f>
        <v>71.25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101.83</v>
      </c>
      <c r="AB60" s="75">
        <f>-STOA!N60</f>
        <v>0</v>
      </c>
      <c r="AC60">
        <f t="shared" si="0"/>
        <v>15.02845251634279</v>
      </c>
      <c r="AD60">
        <f t="shared" si="1"/>
        <v>1773.4891548742035</v>
      </c>
      <c r="AE60">
        <f>'IDT-1'!B60</f>
        <v>0</v>
      </c>
      <c r="AF60" s="24"/>
      <c r="AG60">
        <f t="shared" si="2"/>
        <v>1773.4891548742035</v>
      </c>
      <c r="AI60" s="34">
        <f>PXIL!H60</f>
        <v>0</v>
      </c>
      <c r="AJ60" s="34">
        <f>PXIL!N60</f>
        <v>0</v>
      </c>
      <c r="AK60" s="34">
        <f>RTM_IEX!H60</f>
        <v>130.37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9.1783999999999999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805.71443364062634</v>
      </c>
      <c r="P61" s="36">
        <v>57.940000000000012</v>
      </c>
      <c r="Q61" s="36">
        <v>14.484411943936623</v>
      </c>
      <c r="R61" s="38">
        <v>47.5</v>
      </c>
      <c r="S61" s="38">
        <v>7.67</v>
      </c>
      <c r="T61" s="37">
        <f>SUMPRODUCT(LTA!J61:AN61,LTA!J$101:AN$101,LTA!J$103:AN$103)</f>
        <v>454.24</v>
      </c>
      <c r="U61" s="37">
        <f>SUMPRODUCT(LTA!J61:AN61,LTA!J$102:AN$102,LTA!J$103:AN$103)</f>
        <v>74.239999999999995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101.83</v>
      </c>
      <c r="AB61" s="75">
        <f>-STOA!N61</f>
        <v>0</v>
      </c>
      <c r="AC61">
        <f t="shared" si="0"/>
        <v>15.17687151317253</v>
      </c>
      <c r="AD61">
        <f t="shared" si="1"/>
        <v>1791.0096640713905</v>
      </c>
      <c r="AE61">
        <f>'IDT-1'!B61</f>
        <v>0</v>
      </c>
      <c r="AF61" s="24"/>
      <c r="AG61">
        <f t="shared" si="2"/>
        <v>1791.0096640713905</v>
      </c>
      <c r="AI61" s="34">
        <f>PXIL!H61</f>
        <v>0</v>
      </c>
      <c r="AJ61" s="34">
        <f>PXIL!N61</f>
        <v>0</v>
      </c>
      <c r="AK61" s="34">
        <f>RTM_IEX!H61</f>
        <v>149.68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9.1783999999999999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805.71134205973999</v>
      </c>
      <c r="P62" s="36">
        <v>57.940000000000012</v>
      </c>
      <c r="Q62" s="36">
        <v>14.483307446322522</v>
      </c>
      <c r="R62" s="38">
        <v>47.5</v>
      </c>
      <c r="S62" s="38">
        <v>7.67</v>
      </c>
      <c r="T62" s="37">
        <f>SUMPRODUCT(LTA!J62:AN62,LTA!J$101:AN$101,LTA!J$103:AN$103)</f>
        <v>445.79</v>
      </c>
      <c r="U62" s="37">
        <f>SUMPRODUCT(LTA!J62:AN62,LTA!J$102:AN$102,LTA!J$103:AN$103)</f>
        <v>79.2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101.83</v>
      </c>
      <c r="AB62" s="75">
        <f>-STOA!N62</f>
        <v>0</v>
      </c>
      <c r="AC62">
        <f t="shared" si="0"/>
        <v>15.309808266113127</v>
      </c>
      <c r="AD62">
        <f t="shared" si="1"/>
        <v>1806.7025312399494</v>
      </c>
      <c r="AE62">
        <f>'IDT-1'!B62</f>
        <v>0</v>
      </c>
      <c r="AF62" s="24"/>
      <c r="AG62">
        <f t="shared" si="2"/>
        <v>1806.7025312399494</v>
      </c>
      <c r="AI62" s="34">
        <f>PXIL!H62</f>
        <v>0</v>
      </c>
      <c r="AJ62" s="34">
        <f>PXIL!N62</f>
        <v>0</v>
      </c>
      <c r="AK62" s="34">
        <f>RTM_IEX!H62</f>
        <v>169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9.1783999999999999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812.95484957996155</v>
      </c>
      <c r="P63" s="36">
        <v>118.4247492795389</v>
      </c>
      <c r="Q63" s="36">
        <v>14.483307446322522</v>
      </c>
      <c r="R63" s="38">
        <v>47.5</v>
      </c>
      <c r="S63" s="38">
        <v>7.67</v>
      </c>
      <c r="T63" s="37">
        <f>SUMPRODUCT(LTA!J63:AN63,LTA!J$101:AN$101,LTA!J$103:AN$103)</f>
        <v>390.95</v>
      </c>
      <c r="U63" s="37">
        <f>SUMPRODUCT(LTA!J63:AN63,LTA!J$102:AN$102,LTA!J$103:AN$103)</f>
        <v>82.25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101.83</v>
      </c>
      <c r="AB63" s="75">
        <f>-STOA!N63</f>
        <v>0</v>
      </c>
      <c r="AC63">
        <f t="shared" si="0"/>
        <v>15.532897623231115</v>
      </c>
      <c r="AD63">
        <f t="shared" si="1"/>
        <v>1833.037698682592</v>
      </c>
      <c r="AE63">
        <f>'IDT-1'!B63</f>
        <v>0</v>
      </c>
      <c r="AF63" s="24"/>
      <c r="AG63">
        <f t="shared" si="2"/>
        <v>1833.037698682592</v>
      </c>
      <c r="AI63" s="34">
        <f>PXIL!H63</f>
        <v>0</v>
      </c>
      <c r="AJ63" s="34">
        <f>PXIL!N63</f>
        <v>0</v>
      </c>
      <c r="AK63" s="34">
        <f>RTM_IEX!H63</f>
        <v>179.62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9.1783999999999999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812.95484957996155</v>
      </c>
      <c r="P64" s="36">
        <v>118.42548321891684</v>
      </c>
      <c r="Q64" s="36">
        <v>14.483307446322522</v>
      </c>
      <c r="R64" s="38">
        <v>47.5</v>
      </c>
      <c r="S64" s="38">
        <v>7.67</v>
      </c>
      <c r="T64" s="37">
        <f>SUMPRODUCT(LTA!J64:AN64,LTA!J$101:AN$101,LTA!J$103:AN$103)</f>
        <v>373.21</v>
      </c>
      <c r="U64" s="37">
        <f>SUMPRODUCT(LTA!J64:AN64,LTA!J$102:AN$102,LTA!J$103:AN$103)</f>
        <v>83.55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101.83</v>
      </c>
      <c r="AB64" s="75">
        <f>-STOA!N64</f>
        <v>0</v>
      </c>
      <c r="AC64">
        <f t="shared" si="0"/>
        <v>15.613795788321887</v>
      </c>
      <c r="AD64">
        <f t="shared" si="1"/>
        <v>1842.5875344568792</v>
      </c>
      <c r="AE64">
        <f>'IDT-1'!B64</f>
        <v>0</v>
      </c>
      <c r="AF64" s="24"/>
      <c r="AG64">
        <f t="shared" si="2"/>
        <v>1842.5875344568792</v>
      </c>
      <c r="AI64" s="34">
        <f>PXIL!H64</f>
        <v>0</v>
      </c>
      <c r="AJ64" s="34">
        <f>PXIL!N64</f>
        <v>0</v>
      </c>
      <c r="AK64" s="34">
        <f>RTM_IEX!H64</f>
        <v>205.69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9.1783999999999999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99.605540183568394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880.27233785554131</v>
      </c>
      <c r="P65" s="36">
        <v>118.42548321891684</v>
      </c>
      <c r="Q65" s="36">
        <v>37.32</v>
      </c>
      <c r="R65" s="38">
        <v>47.5</v>
      </c>
      <c r="S65" s="38">
        <v>7.67</v>
      </c>
      <c r="T65" s="37">
        <f>SUMPRODUCT(LTA!J65:AN65,LTA!J$101:AN$101,LTA!J$103:AN$103)</f>
        <v>361.65</v>
      </c>
      <c r="U65" s="37">
        <f>SUMPRODUCT(LTA!J65:AN65,LTA!J$102:AN$102,LTA!J$103:AN$103)</f>
        <v>99.710000000000008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101.83</v>
      </c>
      <c r="AB65" s="75">
        <f>-STOA!N65</f>
        <v>0</v>
      </c>
      <c r="AC65">
        <f t="shared" si="0"/>
        <v>16.127117444829622</v>
      </c>
      <c r="AD65">
        <f t="shared" si="1"/>
        <v>1903.183933813197</v>
      </c>
      <c r="AE65">
        <f>'IDT-1'!B65</f>
        <v>0</v>
      </c>
      <c r="AF65" s="24"/>
      <c r="AG65">
        <f t="shared" si="2"/>
        <v>1903.183933813197</v>
      </c>
      <c r="AI65" s="34">
        <f>PXIL!H65</f>
        <v>0</v>
      </c>
      <c r="AJ65" s="34">
        <f>PXIL!N65</f>
        <v>0</v>
      </c>
      <c r="AK65" s="34">
        <f>RTM_IEX!H65</f>
        <v>156.44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9.1783999999999999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99.605540183568394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931.80647530196279</v>
      </c>
      <c r="P66" s="36">
        <v>118.42548321891684</v>
      </c>
      <c r="Q66" s="36">
        <v>37.32</v>
      </c>
      <c r="R66" s="38">
        <v>47.5</v>
      </c>
      <c r="S66" s="38">
        <v>7.67</v>
      </c>
      <c r="T66" s="37">
        <f>SUMPRODUCT(LTA!J66:AN66,LTA!J$101:AN$101,LTA!J$103:AN$103)</f>
        <v>344.09999999999997</v>
      </c>
      <c r="U66" s="37">
        <f>SUMPRODUCT(LTA!J66:AN66,LTA!J$102:AN$102,LTA!J$103:AN$103)</f>
        <v>102.46000000000001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101.83</v>
      </c>
      <c r="AB66" s="75">
        <f>-STOA!N66</f>
        <v>0</v>
      </c>
      <c r="AC66">
        <f t="shared" si="0"/>
        <v>16.200484199379563</v>
      </c>
      <c r="AD66">
        <f t="shared" si="1"/>
        <v>1911.8447045050684</v>
      </c>
      <c r="AE66">
        <f>'IDT-1'!B66</f>
        <v>0</v>
      </c>
      <c r="AF66" s="24"/>
      <c r="AG66">
        <f t="shared" si="2"/>
        <v>1911.8447045050684</v>
      </c>
      <c r="AI66" s="34">
        <f>PXIL!H66</f>
        <v>0</v>
      </c>
      <c r="AJ66" s="34">
        <f>PXIL!N66</f>
        <v>0</v>
      </c>
      <c r="AK66" s="34">
        <f>RTM_IEX!H66</f>
        <v>128.44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9.1783999999999999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99.60571772494734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975.26617750744413</v>
      </c>
      <c r="P67" s="36">
        <v>118.42548321891684</v>
      </c>
      <c r="Q67" s="36">
        <v>37.324392138401791</v>
      </c>
      <c r="R67" s="38">
        <v>47.5</v>
      </c>
      <c r="S67" s="38">
        <v>7.67</v>
      </c>
      <c r="T67" s="37">
        <f>SUMPRODUCT(LTA!J67:AN67,LTA!J$101:AN$101,LTA!J$103:AN$103)</f>
        <v>321.74</v>
      </c>
      <c r="U67" s="37">
        <f>SUMPRODUCT(LTA!J67:AN67,LTA!J$102:AN$102,LTA!J$103:AN$103)</f>
        <v>103.68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101.53999999999999</v>
      </c>
      <c r="AB67" s="75">
        <f>-STOA!N67</f>
        <v>0</v>
      </c>
      <c r="AC67">
        <f t="shared" si="0"/>
        <v>16.142224083215766</v>
      </c>
      <c r="AD67">
        <f t="shared" si="1"/>
        <v>1904.9672365064946</v>
      </c>
      <c r="AE67">
        <f>'IDT-1'!B67</f>
        <v>0</v>
      </c>
      <c r="AF67" s="24"/>
      <c r="AG67">
        <f t="shared" si="2"/>
        <v>1904.9672365064946</v>
      </c>
      <c r="AI67" s="34">
        <f>PXIL!H67</f>
        <v>0</v>
      </c>
      <c r="AJ67" s="34">
        <f>PXIL!N67</f>
        <v>0</v>
      </c>
      <c r="AK67" s="34">
        <f>RTM_IEX!H67</f>
        <v>99.47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9.1783999999999999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99.60571772494734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1033.8907841900736</v>
      </c>
      <c r="P68" s="36">
        <v>118.42548321891684</v>
      </c>
      <c r="Q68" s="36">
        <v>37.324392138401791</v>
      </c>
      <c r="R68" s="38">
        <v>47.5</v>
      </c>
      <c r="S68" s="38">
        <v>7.67</v>
      </c>
      <c r="T68" s="37">
        <f>SUMPRODUCT(LTA!J68:AN68,LTA!J$101:AN$101,LTA!J$103:AN$103)</f>
        <v>298.93</v>
      </c>
      <c r="U68" s="37">
        <f>SUMPRODUCT(LTA!J68:AN68,LTA!J$102:AN$102,LTA!J$103:AN$103)</f>
        <v>104.73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101.53999999999999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16.127394779349856</v>
      </c>
      <c r="AD68">
        <f t="shared" ref="AD68:AD98" si="4">SUM(B68:AB68,AI68:AV68)-AC68</f>
        <v>1903.2166724929898</v>
      </c>
      <c r="AE68">
        <f>'IDT-1'!B68</f>
        <v>0</v>
      </c>
      <c r="AF68" s="24"/>
      <c r="AG68">
        <f t="shared" ref="AG68:AG98" si="5">SUM(AD68:AF68)</f>
        <v>1903.2166724929898</v>
      </c>
      <c r="AI68" s="34">
        <f>PXIL!H68</f>
        <v>0</v>
      </c>
      <c r="AJ68" s="34">
        <f>PXIL!N68</f>
        <v>0</v>
      </c>
      <c r="AK68" s="34">
        <f>RTM_IEX!H68</f>
        <v>60.84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6.6752000000000002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145.04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1064.6854717563419</v>
      </c>
      <c r="P69" s="36">
        <v>118.42548321891684</v>
      </c>
      <c r="Q69" s="36">
        <v>37.324392138401791</v>
      </c>
      <c r="R69" s="38">
        <v>47.5</v>
      </c>
      <c r="S69" s="38">
        <v>7.67</v>
      </c>
      <c r="T69" s="37">
        <f>SUMPRODUCT(LTA!J69:AN69,LTA!J$101:AN$101,LTA!J$103:AN$103)</f>
        <v>280.32</v>
      </c>
      <c r="U69" s="37">
        <f>SUMPRODUCT(LTA!J69:AN69,LTA!J$102:AN$102,LTA!J$103:AN$103)</f>
        <v>105.81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101.53999999999999</v>
      </c>
      <c r="AB69" s="75">
        <f>-STOA!N69</f>
        <v>0</v>
      </c>
      <c r="AC69">
        <f t="shared" si="3"/>
        <v>16.088383246016949</v>
      </c>
      <c r="AD69">
        <f t="shared" si="4"/>
        <v>1898.6114538676434</v>
      </c>
      <c r="AE69">
        <f>'IDT-1'!B69</f>
        <v>0</v>
      </c>
      <c r="AF69" s="24"/>
      <c r="AG69">
        <f t="shared" si="5"/>
        <v>1898.6114538676434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6.6752000000000002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145.04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1065.2058668643167</v>
      </c>
      <c r="P70" s="36">
        <v>118.42548321891684</v>
      </c>
      <c r="Q70" s="36">
        <v>37.324392138401791</v>
      </c>
      <c r="R70" s="38">
        <v>47.5</v>
      </c>
      <c r="S70" s="38">
        <v>7.67</v>
      </c>
      <c r="T70" s="37">
        <f>SUMPRODUCT(LTA!J70:AN70,LTA!J$101:AN$101,LTA!J$103:AN$103)</f>
        <v>249.01</v>
      </c>
      <c r="U70" s="37">
        <f>SUMPRODUCT(LTA!J70:AN70,LTA!J$102:AN$102,LTA!J$103:AN$103)</f>
        <v>106.19000000000001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101.53999999999999</v>
      </c>
      <c r="AB70" s="75">
        <f>-STOA!N70</f>
        <v>0</v>
      </c>
      <c r="AC70">
        <f t="shared" si="3"/>
        <v>15.96272256492394</v>
      </c>
      <c r="AD70">
        <f t="shared" si="4"/>
        <v>1883.7775096567113</v>
      </c>
      <c r="AE70">
        <f>'IDT-1'!B70</f>
        <v>0</v>
      </c>
      <c r="AF70" s="24"/>
      <c r="AG70">
        <f t="shared" si="5"/>
        <v>1883.7775096567113</v>
      </c>
      <c r="AI70" s="34">
        <f>PXIL!H70</f>
        <v>0</v>
      </c>
      <c r="AJ70" s="34">
        <f>PXIL!N70</f>
        <v>0</v>
      </c>
      <c r="AK70" s="34">
        <f>RTM_IEX!H70</f>
        <v>15.45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6.6752000000000002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145.04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1065.3787325481815</v>
      </c>
      <c r="P71" s="36">
        <v>118.4247492795389</v>
      </c>
      <c r="Q71" s="36">
        <v>37.32</v>
      </c>
      <c r="R71" s="38">
        <v>47.5</v>
      </c>
      <c r="S71" s="38">
        <v>7.67</v>
      </c>
      <c r="T71" s="37">
        <f>SUMPRODUCT(LTA!J71:AN71,LTA!J$101:AN$101,LTA!J$103:AN$103)</f>
        <v>202.14999999999998</v>
      </c>
      <c r="U71" s="37">
        <f>SUMPRODUCT(LTA!J71:AN71,LTA!J$102:AN$102,LTA!J$103:AN$103)</f>
        <v>107.66000000000001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101.53999999999999</v>
      </c>
      <c r="AB71" s="75">
        <f>-STOA!N71</f>
        <v>0</v>
      </c>
      <c r="AC71">
        <f t="shared" si="3"/>
        <v>16.028979577615051</v>
      </c>
      <c r="AD71">
        <f t="shared" si="4"/>
        <v>1891.5989922501053</v>
      </c>
      <c r="AE71">
        <f>'IDT-1'!B71</f>
        <v>11</v>
      </c>
      <c r="AF71" s="24"/>
      <c r="AG71">
        <f t="shared" si="5"/>
        <v>1902.5989922501053</v>
      </c>
      <c r="AI71" s="34">
        <f>PXIL!H71</f>
        <v>0</v>
      </c>
      <c r="AJ71" s="34">
        <f>PXIL!N71</f>
        <v>0</v>
      </c>
      <c r="AK71" s="34">
        <f>RTM_IEX!H71</f>
        <v>68.56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6.6752000000000002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129.05000000000001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1083.28230993234</v>
      </c>
      <c r="P72" s="36">
        <v>118.42548321891684</v>
      </c>
      <c r="Q72" s="36">
        <v>37.324392138401791</v>
      </c>
      <c r="R72" s="38">
        <v>33.44</v>
      </c>
      <c r="S72" s="38">
        <v>7.67</v>
      </c>
      <c r="T72" s="37">
        <f>SUMPRODUCT(LTA!J72:AN72,LTA!J$101:AN$101,LTA!J$103:AN$103)</f>
        <v>176.61</v>
      </c>
      <c r="U72" s="37">
        <f>SUMPRODUCT(LTA!J72:AN72,LTA!J$102:AN$102,LTA!J$103:AN$103)</f>
        <v>108.13000000000001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101.53999999999999</v>
      </c>
      <c r="AB72" s="75">
        <f>-STOA!N72</f>
        <v>0</v>
      </c>
      <c r="AC72">
        <f t="shared" si="3"/>
        <v>15.700276686695339</v>
      </c>
      <c r="AD72">
        <f t="shared" si="4"/>
        <v>1852.7963986029638</v>
      </c>
      <c r="AE72">
        <f>'IDT-1'!B72</f>
        <v>32</v>
      </c>
      <c r="AF72" s="24"/>
      <c r="AG72">
        <f t="shared" si="5"/>
        <v>1884.7963986029638</v>
      </c>
      <c r="AI72" s="34">
        <f>PXIL!H72</f>
        <v>0</v>
      </c>
      <c r="AJ72" s="34">
        <f>PXIL!N72</f>
        <v>0</v>
      </c>
      <c r="AK72" s="34">
        <f>RTM_IEX!H72</f>
        <v>66.64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6.6752000000000002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129.05000000000001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1084.7865493440418</v>
      </c>
      <c r="P73" s="36">
        <v>118.42548321891684</v>
      </c>
      <c r="Q73" s="36">
        <v>37.324392138401791</v>
      </c>
      <c r="R73" s="38">
        <v>19.25</v>
      </c>
      <c r="S73" s="38">
        <v>7.67</v>
      </c>
      <c r="T73" s="37">
        <f>SUMPRODUCT(LTA!J73:AN73,LTA!J$101:AN$101,LTA!J$103:AN$103)</f>
        <v>153.80000000000001</v>
      </c>
      <c r="U73" s="37">
        <f>SUMPRODUCT(LTA!J73:AN73,LTA!J$102:AN$102,LTA!J$103:AN$103)</f>
        <v>112.52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101.53999999999999</v>
      </c>
      <c r="AB73" s="75">
        <f>-STOA!N73</f>
        <v>0</v>
      </c>
      <c r="AC73">
        <f t="shared" si="3"/>
        <v>15.860752297753631</v>
      </c>
      <c r="AD73">
        <f t="shared" si="4"/>
        <v>1871.7401624036067</v>
      </c>
      <c r="AE73">
        <f>'IDT-1'!B73</f>
        <v>31</v>
      </c>
      <c r="AF73" s="24"/>
      <c r="AG73">
        <f t="shared" si="5"/>
        <v>1902.7401624036067</v>
      </c>
      <c r="AI73" s="34">
        <f>PXIL!H73</f>
        <v>0</v>
      </c>
      <c r="AJ73" s="34">
        <f>PXIL!N73</f>
        <v>0</v>
      </c>
      <c r="AK73" s="34">
        <f>RTM_IEX!H73</f>
        <v>116.85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6.2579999999999991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129.05000000000001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1104.8736956655146</v>
      </c>
      <c r="P74" s="36">
        <v>118.42548321891684</v>
      </c>
      <c r="Q74" s="36">
        <v>37.324392138401791</v>
      </c>
      <c r="R74" s="38">
        <v>9.26</v>
      </c>
      <c r="S74" s="38">
        <v>7.67</v>
      </c>
      <c r="T74" s="37">
        <f>SUMPRODUCT(LTA!J74:AN74,LTA!J$101:AN$101,LTA!J$103:AN$103)</f>
        <v>124.83</v>
      </c>
      <c r="U74" s="37">
        <f>SUMPRODUCT(LTA!J74:AN74,LTA!J$102:AN$102,LTA!J$103:AN$103)</f>
        <v>112.38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101.53999999999999</v>
      </c>
      <c r="AB74" s="75">
        <f>-STOA!N74</f>
        <v>0</v>
      </c>
      <c r="AC74">
        <f t="shared" si="3"/>
        <v>15.697455846854</v>
      </c>
      <c r="AD74">
        <f t="shared" si="4"/>
        <v>1852.463405175979</v>
      </c>
      <c r="AE74">
        <f>'IDT-1'!B74</f>
        <v>31</v>
      </c>
      <c r="AF74" s="24"/>
      <c r="AG74">
        <f t="shared" si="5"/>
        <v>1883.463405175979</v>
      </c>
      <c r="AI74" s="34">
        <f>PXIL!H74</f>
        <v>0</v>
      </c>
      <c r="AJ74" s="34">
        <f>PXIL!N74</f>
        <v>0</v>
      </c>
      <c r="AK74" s="34">
        <f>RTM_IEX!H74</f>
        <v>116.84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6.2579999999999991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131.16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1130.3460741345887</v>
      </c>
      <c r="P75" s="36">
        <v>118.42548321891684</v>
      </c>
      <c r="Q75" s="36">
        <v>37.324392138401791</v>
      </c>
      <c r="R75" s="38">
        <v>0</v>
      </c>
      <c r="S75" s="38">
        <v>7.67</v>
      </c>
      <c r="T75" s="37">
        <f>SUMPRODUCT(LTA!J75:AN75,LTA!J$101:AN$101,LTA!J$103:AN$103)</f>
        <v>97.15</v>
      </c>
      <c r="U75" s="37">
        <f>SUMPRODUCT(LTA!J75:AN75,LTA!J$102:AN$102,LTA!J$103:AN$103)</f>
        <v>108.17999999999999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101.53999999999999</v>
      </c>
      <c r="AB75" s="75">
        <f>-STOA!N75</f>
        <v>0</v>
      </c>
      <c r="AC75">
        <f t="shared" si="3"/>
        <v>14.925552404453279</v>
      </c>
      <c r="AD75">
        <f t="shared" si="4"/>
        <v>1761.5922770874542</v>
      </c>
      <c r="AE75">
        <f>'IDT-1'!B75</f>
        <v>43</v>
      </c>
      <c r="AF75" s="24"/>
      <c r="AG75">
        <f t="shared" si="5"/>
        <v>1804.5922770874542</v>
      </c>
      <c r="AI75" s="34">
        <f>PXIL!H75</f>
        <v>0</v>
      </c>
      <c r="AJ75" s="34">
        <f>PXIL!N75</f>
        <v>0</v>
      </c>
      <c r="AK75" s="34">
        <f>RTM_IEX!H75</f>
        <v>38.630000000000003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5.4236000000000004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131.16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1175.7246154770589</v>
      </c>
      <c r="P76" s="36">
        <v>118.42548321891684</v>
      </c>
      <c r="Q76" s="36">
        <v>37.324392138401791</v>
      </c>
      <c r="R76" s="38">
        <v>0</v>
      </c>
      <c r="S76" s="38">
        <v>7.67</v>
      </c>
      <c r="T76" s="37">
        <f>SUMPRODUCT(LTA!J76:AN76,LTA!J$101:AN$101,LTA!J$103:AN$103)</f>
        <v>78.97</v>
      </c>
      <c r="U76" s="37">
        <f>SUMPRODUCT(LTA!J76:AN76,LTA!J$102:AN$102,LTA!J$103:AN$103)</f>
        <v>108.11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101.53999999999999</v>
      </c>
      <c r="AB76" s="75">
        <f>-STOA!N76</f>
        <v>0</v>
      </c>
      <c r="AC76">
        <f t="shared" si="3"/>
        <v>14.87056719173003</v>
      </c>
      <c r="AD76">
        <f t="shared" si="4"/>
        <v>1755.1014036426477</v>
      </c>
      <c r="AE76">
        <f>'IDT-1'!B76</f>
        <v>19</v>
      </c>
      <c r="AF76" s="24"/>
      <c r="AG76">
        <f t="shared" si="5"/>
        <v>1774.1014036426477</v>
      </c>
      <c r="AI76" s="34">
        <f>PXIL!H76</f>
        <v>0</v>
      </c>
      <c r="AJ76" s="34">
        <f>PXIL!N76</f>
        <v>0</v>
      </c>
      <c r="AK76" s="34">
        <f>RTM_IEX!H76</f>
        <v>5.79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5.4236000000000004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131.16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1237.6342842780618</v>
      </c>
      <c r="P77" s="36">
        <v>118.42548321891684</v>
      </c>
      <c r="Q77" s="36">
        <v>37.324392138401791</v>
      </c>
      <c r="R77" s="38">
        <v>0</v>
      </c>
      <c r="S77" s="38">
        <v>7.67</v>
      </c>
      <c r="T77" s="37">
        <f>SUMPRODUCT(LTA!J77:AN77,LTA!J$101:AN$101,LTA!J$103:AN$103)</f>
        <v>72.960000000000008</v>
      </c>
      <c r="U77" s="37">
        <f>SUMPRODUCT(LTA!J77:AN77,LTA!J$102:AN$102,LTA!J$103:AN$103)</f>
        <v>106.92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101.53999999999999</v>
      </c>
      <c r="AB77" s="75">
        <f>-STOA!N77</f>
        <v>0</v>
      </c>
      <c r="AC77">
        <f t="shared" si="3"/>
        <v>15.569511772304683</v>
      </c>
      <c r="AD77">
        <f t="shared" si="4"/>
        <v>1769.322127863076</v>
      </c>
      <c r="AE77">
        <f>'IDT-1'!B77</f>
        <v>0</v>
      </c>
      <c r="AF77" s="24"/>
      <c r="AG77">
        <f t="shared" si="5"/>
        <v>1769.322127863076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-34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5.4236000000000004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131.16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1240.4669570059361</v>
      </c>
      <c r="P78" s="36">
        <v>118.42548321891684</v>
      </c>
      <c r="Q78" s="36">
        <v>37.324392138401791</v>
      </c>
      <c r="R78" s="38">
        <v>0</v>
      </c>
      <c r="S78" s="38">
        <v>7.67</v>
      </c>
      <c r="T78" s="37">
        <f>SUMPRODUCT(LTA!J78:AN78,LTA!J$101:AN$101,LTA!J$103:AN$103)</f>
        <v>62.61</v>
      </c>
      <c r="U78" s="37">
        <f>SUMPRODUCT(LTA!J78:AN78,LTA!J$102:AN$102,LTA!J$103:AN$103)</f>
        <v>104.03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101.53999999999999</v>
      </c>
      <c r="AB78" s="75">
        <f>-STOA!N78</f>
        <v>0</v>
      </c>
      <c r="AC78">
        <f t="shared" si="3"/>
        <v>15.278782437821489</v>
      </c>
      <c r="AD78">
        <f t="shared" si="4"/>
        <v>1783.2055299254334</v>
      </c>
      <c r="AE78">
        <f>'IDT-1'!B78</f>
        <v>0</v>
      </c>
      <c r="AF78" s="24"/>
      <c r="AG78">
        <f t="shared" si="5"/>
        <v>1783.2055299254334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5.4236000000000004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99.515961202873257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1251.4183488299495</v>
      </c>
      <c r="P79" s="36">
        <v>118.42548321891684</v>
      </c>
      <c r="Q79" s="36">
        <v>37.324392138401791</v>
      </c>
      <c r="R79" s="38">
        <v>0</v>
      </c>
      <c r="S79" s="38">
        <v>7.67</v>
      </c>
      <c r="T79" s="37">
        <f>SUMPRODUCT(LTA!J79:AN79,LTA!J$101:AN$101,LTA!J$103:AN$103)</f>
        <v>62.09</v>
      </c>
      <c r="U79" s="37">
        <f>SUMPRODUCT(LTA!J79:AN79,LTA!J$102:AN$102,LTA!J$103:AN$103)</f>
        <v>101.78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101.63</v>
      </c>
      <c r="AB79" s="75">
        <f>-STOA!N79</f>
        <v>0</v>
      </c>
      <c r="AC79">
        <f t="shared" si="3"/>
        <v>15.543572625998449</v>
      </c>
      <c r="AD79">
        <f t="shared" si="4"/>
        <v>1834.5480927641433</v>
      </c>
      <c r="AE79">
        <f>'IDT-1'!B79</f>
        <v>0</v>
      </c>
      <c r="AF79" s="24"/>
      <c r="AG79">
        <f t="shared" si="5"/>
        <v>1834.5480927641433</v>
      </c>
      <c r="AI79" s="34">
        <f>PXIL!H79</f>
        <v>0</v>
      </c>
      <c r="AJ79" s="34">
        <f>PXIL!N79</f>
        <v>0</v>
      </c>
      <c r="AK79" s="34">
        <f>RTM_IEX!H79</f>
        <v>64.98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5.4236000000000004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99.515961202873257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1252.4878717926572</v>
      </c>
      <c r="P80" s="36">
        <v>118.42548321891684</v>
      </c>
      <c r="Q80" s="36">
        <v>37.324392138401791</v>
      </c>
      <c r="R80" s="38">
        <v>0</v>
      </c>
      <c r="S80" s="38">
        <v>7.67</v>
      </c>
      <c r="T80" s="37">
        <f>SUMPRODUCT(LTA!J80:AN80,LTA!J$101:AN$101,LTA!J$103:AN$103)</f>
        <v>58.67</v>
      </c>
      <c r="U80" s="37">
        <f>SUMPRODUCT(LTA!J80:AN80,LTA!J$102:AN$102,LTA!J$103:AN$103)</f>
        <v>97.78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101.63</v>
      </c>
      <c r="AB80" s="75">
        <f>-STOA!N80</f>
        <v>0</v>
      </c>
      <c r="AC80">
        <f t="shared" si="3"/>
        <v>15.417148618885191</v>
      </c>
      <c r="AD80">
        <f t="shared" si="4"/>
        <v>1819.6240397339641</v>
      </c>
      <c r="AE80">
        <f>'IDT-1'!B80</f>
        <v>0</v>
      </c>
      <c r="AF80" s="24"/>
      <c r="AG80">
        <f t="shared" si="5"/>
        <v>1819.6240397339641</v>
      </c>
      <c r="AI80" s="34">
        <f>PXIL!H80</f>
        <v>0</v>
      </c>
      <c r="AJ80" s="34">
        <f>PXIL!N80</f>
        <v>0</v>
      </c>
      <c r="AK80" s="34">
        <f>RTM_IEX!H80</f>
        <v>56.28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5.4236000000000004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99.515961202873257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1258.3820010329835</v>
      </c>
      <c r="P81" s="36">
        <v>118.42548321891684</v>
      </c>
      <c r="Q81" s="36">
        <v>37.324392138401791</v>
      </c>
      <c r="R81" s="38">
        <v>0</v>
      </c>
      <c r="S81" s="38">
        <v>7.67</v>
      </c>
      <c r="T81" s="37">
        <f>SUMPRODUCT(LTA!J81:AN81,LTA!J$101:AN$101,LTA!J$103:AN$103)</f>
        <v>56.010000000000005</v>
      </c>
      <c r="U81" s="37">
        <f>SUMPRODUCT(LTA!J81:AN81,LTA!J$102:AN$102,LTA!J$103:AN$103)</f>
        <v>112.91999999999999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101.63</v>
      </c>
      <c r="AB81" s="75">
        <f>-STOA!N81</f>
        <v>0</v>
      </c>
      <c r="AC81">
        <f t="shared" si="3"/>
        <v>16.23551130450393</v>
      </c>
      <c r="AD81">
        <f t="shared" si="4"/>
        <v>1916.2298062886714</v>
      </c>
      <c r="AE81">
        <f>'IDT-1'!B81</f>
        <v>0</v>
      </c>
      <c r="AF81" s="24"/>
      <c r="AG81">
        <f t="shared" si="5"/>
        <v>1916.2298062886714</v>
      </c>
      <c r="AI81" s="34">
        <f>PXIL!H81</f>
        <v>0</v>
      </c>
      <c r="AJ81" s="34">
        <f>PXIL!N81</f>
        <v>0</v>
      </c>
      <c r="AK81" s="34">
        <f>RTM_IEX!H81</f>
        <v>135.33000000000001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5.4236000000000004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99.515961202873257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1258.3820010329835</v>
      </c>
      <c r="P82" s="36">
        <v>118.42548321891684</v>
      </c>
      <c r="Q82" s="36">
        <v>37.324392138401791</v>
      </c>
      <c r="R82" s="38">
        <v>0</v>
      </c>
      <c r="S82" s="38">
        <v>7.67</v>
      </c>
      <c r="T82" s="37">
        <f>SUMPRODUCT(LTA!J82:AN82,LTA!J$101:AN$101,LTA!J$103:AN$103)</f>
        <v>53.67</v>
      </c>
      <c r="U82" s="37">
        <f>SUMPRODUCT(LTA!J82:AN82,LTA!J$102:AN$102,LTA!J$103:AN$103)</f>
        <v>110.60999999999999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101.63</v>
      </c>
      <c r="AB82" s="75">
        <f>-STOA!N82</f>
        <v>0</v>
      </c>
      <c r="AC82">
        <f t="shared" si="3"/>
        <v>16.407711304503927</v>
      </c>
      <c r="AD82">
        <f t="shared" si="4"/>
        <v>1936.5576062886714</v>
      </c>
      <c r="AE82">
        <f>'IDT-1'!B82</f>
        <v>0</v>
      </c>
      <c r="AF82" s="24"/>
      <c r="AG82">
        <f t="shared" si="5"/>
        <v>1936.5576062886714</v>
      </c>
      <c r="AI82" s="34">
        <f>PXIL!H82</f>
        <v>0</v>
      </c>
      <c r="AJ82" s="34">
        <f>PXIL!N82</f>
        <v>0</v>
      </c>
      <c r="AK82" s="34">
        <f>RTM_IEX!H82</f>
        <v>160.47999999999999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5.4236000000000004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100.16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1239.7048419641367</v>
      </c>
      <c r="P83" s="36">
        <v>118.42548321891684</v>
      </c>
      <c r="Q83" s="36">
        <v>37.324392138401791</v>
      </c>
      <c r="R83" s="38">
        <v>0</v>
      </c>
      <c r="S83" s="38">
        <v>7.67</v>
      </c>
      <c r="T83" s="37">
        <f>SUMPRODUCT(LTA!J83:AN83,LTA!J$101:AN$101,LTA!J$103:AN$103)</f>
        <v>51.989999999999995</v>
      </c>
      <c r="U83" s="37">
        <f>SUMPRODUCT(LTA!J83:AN83,LTA!J$102:AN$102,LTA!J$103:AN$103)</f>
        <v>107.6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101.59</v>
      </c>
      <c r="AB83" s="75">
        <f>-STOA!N83</f>
        <v>0</v>
      </c>
      <c r="AC83">
        <f t="shared" si="3"/>
        <v>15.790201094221484</v>
      </c>
      <c r="AD83">
        <f t="shared" si="4"/>
        <v>1863.6619962272341</v>
      </c>
      <c r="AE83">
        <f>'IDT-1'!B83</f>
        <v>49</v>
      </c>
      <c r="AF83" s="24"/>
      <c r="AG83">
        <f t="shared" si="5"/>
        <v>1912.6619962272341</v>
      </c>
      <c r="AI83" s="34">
        <f>PXIL!H83</f>
        <v>0</v>
      </c>
      <c r="AJ83" s="34">
        <f>PXIL!N83</f>
        <v>0</v>
      </c>
      <c r="AK83" s="34">
        <f>RTM_IEX!H83</f>
        <v>109.73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5.4236000000000004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100.16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1230.0085511065051</v>
      </c>
      <c r="P84" s="36">
        <v>118.42548321891684</v>
      </c>
      <c r="Q84" s="36">
        <v>37.324392138401791</v>
      </c>
      <c r="R84" s="38">
        <v>0</v>
      </c>
      <c r="S84" s="38">
        <v>7.67</v>
      </c>
      <c r="T84" s="37">
        <f>SUMPRODUCT(LTA!J84:AN84,LTA!J$101:AN$101,LTA!J$103:AN$103)</f>
        <v>49.33</v>
      </c>
      <c r="U84" s="37">
        <f>SUMPRODUCT(LTA!J84:AN84,LTA!J$102:AN$102,LTA!J$103:AN$103)</f>
        <v>105.50999999999999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101.59</v>
      </c>
      <c r="AB84" s="75">
        <f>-STOA!N84</f>
        <v>0</v>
      </c>
      <c r="AC84">
        <f t="shared" si="3"/>
        <v>15.674144251017378</v>
      </c>
      <c r="AD84">
        <f t="shared" si="4"/>
        <v>1849.9617622128064</v>
      </c>
      <c r="AE84">
        <f>'IDT-1'!B84</f>
        <v>60</v>
      </c>
      <c r="AF84" s="24"/>
      <c r="AG84">
        <f t="shared" si="5"/>
        <v>1909.9617622128064</v>
      </c>
      <c r="AI84" s="34">
        <f>PXIL!H84</f>
        <v>0</v>
      </c>
      <c r="AJ84" s="34">
        <f>PXIL!N84</f>
        <v>0</v>
      </c>
      <c r="AK84" s="34">
        <f>RTM_IEX!H84</f>
        <v>110.36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5.4236000000000004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100.16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1176.9731718685744</v>
      </c>
      <c r="P85" s="36">
        <v>118.42548321891684</v>
      </c>
      <c r="Q85" s="36">
        <v>37.324392138401791</v>
      </c>
      <c r="R85" s="38">
        <v>0</v>
      </c>
      <c r="S85" s="38">
        <v>7.67</v>
      </c>
      <c r="T85" s="37">
        <f>SUMPRODUCT(LTA!J85:AN85,LTA!J$101:AN$101,LTA!J$103:AN$103)</f>
        <v>48.010000000000005</v>
      </c>
      <c r="U85" s="37">
        <f>SUMPRODUCT(LTA!J85:AN85,LTA!J$102:AN$102,LTA!J$103:AN$103)</f>
        <v>94.8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101.59</v>
      </c>
      <c r="AB85" s="75">
        <f>-STOA!N85</f>
        <v>0</v>
      </c>
      <c r="AC85">
        <f t="shared" si="3"/>
        <v>15.249563065418759</v>
      </c>
      <c r="AD85">
        <f t="shared" si="4"/>
        <v>1799.8409641604742</v>
      </c>
      <c r="AE85">
        <f>'IDT-1'!B85</f>
        <v>140</v>
      </c>
      <c r="AF85" s="24"/>
      <c r="AG85">
        <f t="shared" si="5"/>
        <v>1939.8409641604742</v>
      </c>
      <c r="AI85" s="34">
        <f>PXIL!H85</f>
        <v>0</v>
      </c>
      <c r="AJ85" s="34">
        <f>PXIL!N85</f>
        <v>0</v>
      </c>
      <c r="AK85" s="34">
        <f>RTM_IEX!H85</f>
        <v>124.88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5.4236000000000004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100.16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1165.7320562416392</v>
      </c>
      <c r="P86" s="36">
        <v>118.42548321891684</v>
      </c>
      <c r="Q86" s="36">
        <v>37.324392138401791</v>
      </c>
      <c r="R86" s="38">
        <v>0</v>
      </c>
      <c r="S86" s="38">
        <v>7.67</v>
      </c>
      <c r="T86" s="37">
        <f>SUMPRODUCT(LTA!J86:AN86,LTA!J$101:AN$101,LTA!J$103:AN$103)</f>
        <v>47</v>
      </c>
      <c r="U86" s="37">
        <f>SUMPRODUCT(LTA!J86:AN86,LTA!J$102:AN$102,LTA!J$103:AN$103)</f>
        <v>91.41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101.59</v>
      </c>
      <c r="AB86" s="75">
        <f>-STOA!N86</f>
        <v>0</v>
      </c>
      <c r="AC86">
        <f t="shared" si="3"/>
        <v>15.087769694152506</v>
      </c>
      <c r="AD86">
        <f t="shared" si="4"/>
        <v>1780.7416419048056</v>
      </c>
      <c r="AE86">
        <f>'IDT-1'!B86</f>
        <v>164</v>
      </c>
      <c r="AF86" s="24"/>
      <c r="AG86">
        <f t="shared" si="5"/>
        <v>1944.7416419048056</v>
      </c>
      <c r="AI86" s="34">
        <f>PXIL!H86</f>
        <v>0</v>
      </c>
      <c r="AJ86" s="34">
        <f>PXIL!N86</f>
        <v>0</v>
      </c>
      <c r="AK86" s="34">
        <f>RTM_IEX!H86</f>
        <v>121.26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5.4236000000000004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100.16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1163.7704191394578</v>
      </c>
      <c r="P87" s="36">
        <v>118.42548321891684</v>
      </c>
      <c r="Q87" s="36">
        <v>37.324392138401791</v>
      </c>
      <c r="R87" s="38">
        <v>0</v>
      </c>
      <c r="S87" s="38">
        <v>7.67</v>
      </c>
      <c r="T87" s="37">
        <f>SUMPRODUCT(LTA!J87:AN87,LTA!J$101:AN$101,LTA!J$103:AN$103)</f>
        <v>44.67</v>
      </c>
      <c r="U87" s="37">
        <f>SUMPRODUCT(LTA!J87:AN87,LTA!J$102:AN$102,LTA!J$103:AN$103)</f>
        <v>84.929999999999993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101.59</v>
      </c>
      <c r="AB87" s="75">
        <f>-STOA!N87</f>
        <v>0</v>
      </c>
      <c r="AC87">
        <f t="shared" si="3"/>
        <v>14.651963942494181</v>
      </c>
      <c r="AD87">
        <f t="shared" si="4"/>
        <v>1729.2958105542825</v>
      </c>
      <c r="AE87">
        <f>'IDT-1'!B87</f>
        <v>180</v>
      </c>
      <c r="AF87" s="24"/>
      <c r="AG87">
        <f t="shared" si="5"/>
        <v>1909.2958105542825</v>
      </c>
      <c r="AI87" s="34">
        <f>PXIL!H87</f>
        <v>0</v>
      </c>
      <c r="AJ87" s="34">
        <f>PXIL!N87</f>
        <v>0</v>
      </c>
      <c r="AK87" s="34">
        <f>RTM_IEX!H87</f>
        <v>80.150000000000006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5.4236000000000004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100.16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1171.4478863521658</v>
      </c>
      <c r="P88" s="36">
        <v>118.42548321891684</v>
      </c>
      <c r="Q88" s="36">
        <v>37.324392138401791</v>
      </c>
      <c r="R88" s="38">
        <v>0</v>
      </c>
      <c r="S88" s="38">
        <v>7.67</v>
      </c>
      <c r="T88" s="37">
        <f>SUMPRODUCT(LTA!J88:AN88,LTA!J$101:AN$101,LTA!J$103:AN$103)</f>
        <v>45.010000000000005</v>
      </c>
      <c r="U88" s="37">
        <f>SUMPRODUCT(LTA!J88:AN88,LTA!J$102:AN$102,LTA!J$103:AN$103)</f>
        <v>82.99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101.59</v>
      </c>
      <c r="AB88" s="75">
        <f>-STOA!N88</f>
        <v>0</v>
      </c>
      <c r="AC88">
        <f t="shared" si="3"/>
        <v>15.041534667080926</v>
      </c>
      <c r="AD88">
        <f t="shared" si="4"/>
        <v>1775.2837070424036</v>
      </c>
      <c r="AE88">
        <f>'IDT-1'!B88</f>
        <v>163</v>
      </c>
      <c r="AF88" s="24"/>
      <c r="AG88">
        <f t="shared" si="5"/>
        <v>1938.2837070424036</v>
      </c>
      <c r="AI88" s="34">
        <f>PXIL!H88</f>
        <v>0</v>
      </c>
      <c r="AJ88" s="34">
        <f>PXIL!N88</f>
        <v>0</v>
      </c>
      <c r="AK88" s="34">
        <f>RTM_IEX!H88</f>
        <v>120.45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5.4236000000000004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100.16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1217.1566766326657</v>
      </c>
      <c r="P89" s="36">
        <v>118.42548321891684</v>
      </c>
      <c r="Q89" s="36">
        <v>37.324392138401791</v>
      </c>
      <c r="R89" s="38">
        <v>0</v>
      </c>
      <c r="S89" s="38">
        <v>7.67</v>
      </c>
      <c r="T89" s="37">
        <f>SUMPRODUCT(LTA!J89:AN89,LTA!J$101:AN$101,LTA!J$103:AN$103)</f>
        <v>43.67</v>
      </c>
      <c r="U89" s="37">
        <f>SUMPRODUCT(LTA!J89:AN89,LTA!J$102:AN$102,LTA!J$103:AN$103)</f>
        <v>80.39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101.59</v>
      </c>
      <c r="AB89" s="75">
        <f>-STOA!N89</f>
        <v>0</v>
      </c>
      <c r="AC89">
        <f t="shared" si="3"/>
        <v>14.38061250543713</v>
      </c>
      <c r="AD89">
        <f t="shared" si="4"/>
        <v>1697.2634194845477</v>
      </c>
      <c r="AE89">
        <f>'IDT-1'!B89</f>
        <v>143</v>
      </c>
      <c r="AF89" s="24"/>
      <c r="AG89">
        <f t="shared" si="5"/>
        <v>1840.2634194845477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5.4236000000000004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100.16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1246.8179574185804</v>
      </c>
      <c r="P90" s="36">
        <v>118.42548321891684</v>
      </c>
      <c r="Q90" s="36">
        <v>37.324392138401791</v>
      </c>
      <c r="R90" s="38">
        <v>0</v>
      </c>
      <c r="S90" s="38">
        <v>7.67</v>
      </c>
      <c r="T90" s="37">
        <f>SUMPRODUCT(LTA!J90:AN90,LTA!J$101:AN$101,LTA!J$103:AN$103)</f>
        <v>43.67</v>
      </c>
      <c r="U90" s="37">
        <f>SUMPRODUCT(LTA!J90:AN90,LTA!J$102:AN$102,LTA!J$103:AN$103)</f>
        <v>78.510000000000005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101.59</v>
      </c>
      <c r="AB90" s="75">
        <f>-STOA!N90</f>
        <v>0</v>
      </c>
      <c r="AC90">
        <f t="shared" si="3"/>
        <v>14.865471264038812</v>
      </c>
      <c r="AD90">
        <f t="shared" si="4"/>
        <v>1754.4998415118605</v>
      </c>
      <c r="AE90">
        <f>'IDT-1'!B90</f>
        <v>81</v>
      </c>
      <c r="AF90" s="24"/>
      <c r="AG90">
        <f t="shared" si="5"/>
        <v>1835.4998415118605</v>
      </c>
      <c r="AI90" s="34">
        <f>PXIL!H90</f>
        <v>0</v>
      </c>
      <c r="AJ90" s="34">
        <f>PXIL!N90</f>
        <v>0</v>
      </c>
      <c r="AK90" s="34">
        <f>RTM_IEX!H90</f>
        <v>29.94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5.4236000000000004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100.80192292284273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1257.0343969044525</v>
      </c>
      <c r="P91" s="36">
        <v>118.42548321891684</v>
      </c>
      <c r="Q91" s="36">
        <v>37.324392138401791</v>
      </c>
      <c r="R91" s="38">
        <v>0</v>
      </c>
      <c r="S91" s="38">
        <v>7.67</v>
      </c>
      <c r="T91" s="37">
        <f>SUMPRODUCT(LTA!J91:AN91,LTA!J$101:AN$101,LTA!J$103:AN$103)</f>
        <v>37.989999999999995</v>
      </c>
      <c r="U91" s="37">
        <f>SUMPRODUCT(LTA!J91:AN91,LTA!J$102:AN$102,LTA!J$103:AN$103)</f>
        <v>77.760000000000005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101.59</v>
      </c>
      <c r="AB91" s="75">
        <f>-STOA!N91</f>
        <v>0</v>
      </c>
      <c r="AC91">
        <f t="shared" si="3"/>
        <v>15.045049508272013</v>
      </c>
      <c r="AD91">
        <f t="shared" si="4"/>
        <v>1775.6986256763419</v>
      </c>
      <c r="AE91">
        <f>'IDT-1'!B91</f>
        <v>80</v>
      </c>
      <c r="AF91" s="24"/>
      <c r="AG91">
        <f t="shared" si="5"/>
        <v>1855.6986256763419</v>
      </c>
      <c r="AI91" s="34">
        <f>PXIL!H91</f>
        <v>0</v>
      </c>
      <c r="AJ91" s="34">
        <f>PXIL!N91</f>
        <v>0</v>
      </c>
      <c r="AK91" s="34">
        <f>RTM_IEX!H91</f>
        <v>46.89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5.4236000000000004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100.80192292284273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1278.5203221135016</v>
      </c>
      <c r="P92" s="36">
        <v>118.42548321891684</v>
      </c>
      <c r="Q92" s="36">
        <v>37.324392138401791</v>
      </c>
      <c r="R92" s="38">
        <v>0</v>
      </c>
      <c r="S92" s="38">
        <v>7.67</v>
      </c>
      <c r="T92" s="37">
        <f>SUMPRODUCT(LTA!J92:AN92,LTA!J$101:AN$101,LTA!J$103:AN$103)</f>
        <v>37.67</v>
      </c>
      <c r="U92" s="37">
        <f>SUMPRODUCT(LTA!J92:AN92,LTA!J$102:AN$102,LTA!J$103:AN$103)</f>
        <v>78.12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101.59</v>
      </c>
      <c r="AB92" s="75">
        <f>-STOA!N92</f>
        <v>0</v>
      </c>
      <c r="AC92">
        <f t="shared" si="3"/>
        <v>15.013263280028026</v>
      </c>
      <c r="AD92">
        <f t="shared" si="4"/>
        <v>1771.9463371136349</v>
      </c>
      <c r="AE92">
        <f>'IDT-1'!B92</f>
        <v>90</v>
      </c>
      <c r="AF92" s="24"/>
      <c r="AG92">
        <f t="shared" si="5"/>
        <v>1861.9463371136349</v>
      </c>
      <c r="AI92" s="34">
        <f>PXIL!H92</f>
        <v>0</v>
      </c>
      <c r="AJ92" s="34">
        <f>PXIL!N92</f>
        <v>0</v>
      </c>
      <c r="AK92" s="34">
        <f>RTM_IEX!H92</f>
        <v>21.58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5.4236000000000004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100.80192292284273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1278.9685886409397</v>
      </c>
      <c r="P93" s="36">
        <v>118.42548321891684</v>
      </c>
      <c r="Q93" s="36">
        <v>37.324392138401791</v>
      </c>
      <c r="R93" s="38">
        <v>0</v>
      </c>
      <c r="S93" s="38">
        <v>7.67</v>
      </c>
      <c r="T93" s="37">
        <f>SUMPRODUCT(LTA!J93:AN93,LTA!J$101:AN$101,LTA!J$103:AN$103)</f>
        <v>37.33</v>
      </c>
      <c r="U93" s="37">
        <f>SUMPRODUCT(LTA!J93:AN93,LTA!J$102:AN$102,LTA!J$103:AN$103)</f>
        <v>69.27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101.59</v>
      </c>
      <c r="AB93" s="75">
        <f>-STOA!N93</f>
        <v>0</v>
      </c>
      <c r="AC93">
        <f t="shared" si="3"/>
        <v>15.016272718858506</v>
      </c>
      <c r="AD93">
        <f t="shared" si="4"/>
        <v>1772.3015942022425</v>
      </c>
      <c r="AE93">
        <f>'IDT-1'!B93</f>
        <v>96</v>
      </c>
      <c r="AF93" s="24"/>
      <c r="AG93">
        <f t="shared" si="5"/>
        <v>1868.3015942022425</v>
      </c>
      <c r="AI93" s="34">
        <f>PXIL!H93</f>
        <v>0</v>
      </c>
      <c r="AJ93" s="34">
        <f>PXIL!N93</f>
        <v>0</v>
      </c>
      <c r="AK93" s="34">
        <f>RTM_IEX!H93</f>
        <v>30.68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5.4236000000000004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100.80192292284273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1212.9734319648931</v>
      </c>
      <c r="P94" s="36">
        <v>118.42548321891684</v>
      </c>
      <c r="Q94" s="36">
        <v>37.324392138401791</v>
      </c>
      <c r="R94" s="38">
        <v>0</v>
      </c>
      <c r="S94" s="38">
        <v>7.67</v>
      </c>
      <c r="T94" s="37">
        <f>SUMPRODUCT(LTA!J94:AN94,LTA!J$101:AN$101,LTA!J$103:AN$103)</f>
        <v>37.67</v>
      </c>
      <c r="U94" s="37">
        <f>SUMPRODUCT(LTA!J94:AN94,LTA!J$102:AN$102,LTA!J$103:AN$103)</f>
        <v>70.77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101.59</v>
      </c>
      <c r="AB94" s="75">
        <f>-STOA!N94</f>
        <v>0</v>
      </c>
      <c r="AC94">
        <f t="shared" si="3"/>
        <v>14.479553402779716</v>
      </c>
      <c r="AD94">
        <f t="shared" si="4"/>
        <v>1708.9431568422751</v>
      </c>
      <c r="AE94">
        <f>'IDT-1'!B94</f>
        <v>150</v>
      </c>
      <c r="AF94" s="24"/>
      <c r="AG94">
        <f t="shared" si="5"/>
        <v>1858.9431568422751</v>
      </c>
      <c r="AI94" s="34">
        <f>PXIL!H94</f>
        <v>0</v>
      </c>
      <c r="AJ94" s="34">
        <f>PXIL!N94</f>
        <v>0</v>
      </c>
      <c r="AK94" s="34">
        <f>RTM_IEX!H94</f>
        <v>30.94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5.4236000000000004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100.80192292284273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1196.0851205705769</v>
      </c>
      <c r="P95" s="36">
        <v>118.42548321891684</v>
      </c>
      <c r="Q95" s="36">
        <v>37.324392138401791</v>
      </c>
      <c r="R95" s="38">
        <v>0</v>
      </c>
      <c r="S95" s="38">
        <v>7.67</v>
      </c>
      <c r="T95" s="37">
        <f>SUMPRODUCT(LTA!J95:AN95,LTA!J$101:AN$101,LTA!J$103:AN$103)</f>
        <v>42</v>
      </c>
      <c r="U95" s="37">
        <f>SUMPRODUCT(LTA!J95:AN95,LTA!J$102:AN$102,LTA!J$103:AN$103)</f>
        <v>71.77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101.53999999999999</v>
      </c>
      <c r="AB95" s="75">
        <f>-STOA!N95</f>
        <v>0</v>
      </c>
      <c r="AC95">
        <f t="shared" si="3"/>
        <v>14.667055587067461</v>
      </c>
      <c r="AD95">
        <f t="shared" si="4"/>
        <v>1731.0773432636711</v>
      </c>
      <c r="AE95">
        <f>'IDT-1'!B95</f>
        <v>166</v>
      </c>
      <c r="AF95" s="24"/>
      <c r="AG95">
        <f t="shared" si="5"/>
        <v>1897.0773432636711</v>
      </c>
      <c r="AI95" s="34">
        <f>PXIL!H95</f>
        <v>0</v>
      </c>
      <c r="AJ95" s="34">
        <f>PXIL!N95</f>
        <v>0</v>
      </c>
      <c r="AK95" s="34">
        <f>RTM_IEX!H95</f>
        <v>64.87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5.4236000000000004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100.80192292284273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1181.8389237658978</v>
      </c>
      <c r="P96" s="36">
        <v>118.42548321891684</v>
      </c>
      <c r="Q96" s="36">
        <v>37.324392138401791</v>
      </c>
      <c r="R96" s="38">
        <v>0</v>
      </c>
      <c r="S96" s="38">
        <v>7.67</v>
      </c>
      <c r="T96" s="37">
        <f>SUMPRODUCT(LTA!J96:AN96,LTA!J$101:AN$101,LTA!J$103:AN$103)</f>
        <v>42.67</v>
      </c>
      <c r="U96" s="37">
        <f>SUMPRODUCT(LTA!J96:AN96,LTA!J$102:AN$102,LTA!J$103:AN$103)</f>
        <v>73.27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101.53999999999999</v>
      </c>
      <c r="AB96" s="75">
        <f>-STOA!N96</f>
        <v>0</v>
      </c>
      <c r="AC96">
        <f t="shared" si="3"/>
        <v>14.464815533908157</v>
      </c>
      <c r="AD96">
        <f t="shared" si="4"/>
        <v>1707.2033865121512</v>
      </c>
      <c r="AE96">
        <f>'IDT-1'!B96</f>
        <v>169</v>
      </c>
      <c r="AF96" s="24"/>
      <c r="AG96">
        <f t="shared" si="5"/>
        <v>1876.2033865121512</v>
      </c>
      <c r="AI96" s="34">
        <f>PXIL!H96</f>
        <v>0</v>
      </c>
      <c r="AJ96" s="34">
        <f>PXIL!N96</f>
        <v>0</v>
      </c>
      <c r="AK96" s="34">
        <f>RTM_IEX!H96</f>
        <v>52.87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5.4236000000000004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100.80192292284273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1173.7599834424254</v>
      </c>
      <c r="P97" s="36">
        <v>118.42548321891684</v>
      </c>
      <c r="Q97" s="36">
        <v>37.324392138401791</v>
      </c>
      <c r="R97" s="38">
        <v>0</v>
      </c>
      <c r="S97" s="38">
        <v>7.67</v>
      </c>
      <c r="T97" s="37">
        <f>SUMPRODUCT(LTA!J97:AN97,LTA!J$101:AN$101,LTA!J$103:AN$103)</f>
        <v>42.989999999999995</v>
      </c>
      <c r="U97" s="37">
        <f>SUMPRODUCT(LTA!J97:AN97,LTA!J$102:AN$102,LTA!J$103:AN$103)</f>
        <v>73.77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101.53999999999999</v>
      </c>
      <c r="AB97" s="75">
        <f>-STOA!N97</f>
        <v>0</v>
      </c>
      <c r="AC97">
        <f t="shared" si="3"/>
        <v>14.471460435190986</v>
      </c>
      <c r="AD97">
        <f t="shared" si="4"/>
        <v>1707.987801287396</v>
      </c>
      <c r="AE97">
        <f>'IDT-1'!B97</f>
        <v>172</v>
      </c>
      <c r="AF97" s="24"/>
      <c r="AG97">
        <f t="shared" si="5"/>
        <v>1879.987801287396</v>
      </c>
      <c r="AI97" s="34">
        <f>PXIL!H97</f>
        <v>0</v>
      </c>
      <c r="AJ97" s="34">
        <f>PXIL!N97</f>
        <v>0</v>
      </c>
      <c r="AK97" s="34">
        <f>RTM_IEX!H97</f>
        <v>60.92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5.4236000000000004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100.80192292284273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1164.6343036243509</v>
      </c>
      <c r="P98" s="36">
        <v>118.42548321891684</v>
      </c>
      <c r="Q98" s="36">
        <v>37.324392138401791</v>
      </c>
      <c r="R98" s="38">
        <v>0</v>
      </c>
      <c r="S98" s="38">
        <v>7.67</v>
      </c>
      <c r="T98" s="37">
        <f>SUMPRODUCT(LTA!J98:AN98,LTA!J$101:AN$101,LTA!J$103:AN$103)</f>
        <v>43.010000000000005</v>
      </c>
      <c r="U98" s="37">
        <f>SUMPRODUCT(LTA!J98:AN98,LTA!J$102:AN$102,LTA!J$103:AN$103)</f>
        <v>74.77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101.53999999999999</v>
      </c>
      <c r="AB98" s="75">
        <f>-STOA!N98</f>
        <v>0</v>
      </c>
      <c r="AC98">
        <f t="shared" si="3"/>
        <v>14.520048724719162</v>
      </c>
      <c r="AD98">
        <f t="shared" si="4"/>
        <v>1713.7235331797933</v>
      </c>
      <c r="AE98">
        <f>'IDT-1'!B98</f>
        <v>156</v>
      </c>
      <c r="AF98" s="24"/>
      <c r="AG98">
        <f t="shared" si="5"/>
        <v>1869.7235331797933</v>
      </c>
      <c r="AI98" s="34">
        <f>PXIL!H98</f>
        <v>0</v>
      </c>
      <c r="AJ98" s="34">
        <f>PXIL!N98</f>
        <v>0</v>
      </c>
      <c r="AK98" s="34">
        <f>RTM_IEX!H98</f>
        <v>74.81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0.22069879999999983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2.3925304360028163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24.35114459178725</v>
      </c>
      <c r="P99" s="36">
        <f t="shared" si="6"/>
        <v>2.5704680615170377</v>
      </c>
      <c r="Q99" s="36">
        <f t="shared" si="6"/>
        <v>0.78952746648828842</v>
      </c>
      <c r="R99" s="38">
        <f t="shared" si="6"/>
        <v>0.51106499415511208</v>
      </c>
      <c r="S99" s="38">
        <f t="shared" si="6"/>
        <v>0.18407999999999977</v>
      </c>
      <c r="T99" s="37">
        <f t="shared" si="6"/>
        <v>4.592184999999998</v>
      </c>
      <c r="U99" s="37">
        <f t="shared" si="6"/>
        <v>1.9243000000000015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2.4112000000000009</v>
      </c>
      <c r="AB99" s="75">
        <f t="shared" si="6"/>
        <v>0</v>
      </c>
      <c r="AC99">
        <f t="shared" si="6"/>
        <v>0.35061775622695818</v>
      </c>
      <c r="AD99">
        <f t="shared" si="6"/>
        <v>39.935240903723532</v>
      </c>
      <c r="AE99">
        <f t="shared" si="6"/>
        <v>0.65649999999999997</v>
      </c>
      <c r="AG99">
        <f t="shared" si="6"/>
        <v>40.591740903723533</v>
      </c>
      <c r="AI99">
        <f t="shared" si="6"/>
        <v>0</v>
      </c>
      <c r="AJ99">
        <f t="shared" si="6"/>
        <v>0</v>
      </c>
      <c r="AK99">
        <f t="shared" si="6"/>
        <v>1.0627675000000001</v>
      </c>
      <c r="AL99">
        <f t="shared" si="6"/>
        <v>-0.71899999999999997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45400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6.2057799999999999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707.75420846066856</v>
      </c>
      <c r="P3" s="36">
        <v>68.487387871853528</v>
      </c>
      <c r="Q3" s="36">
        <v>22.13</v>
      </c>
      <c r="R3" s="38">
        <v>0</v>
      </c>
      <c r="S3" s="38">
        <v>0</v>
      </c>
      <c r="T3" s="37">
        <f>SUMPRODUCT(LTA!J3:AN3,LTA!J$101:AN$101,LTA!J$104:AN$104)</f>
        <v>31.67</v>
      </c>
      <c r="U3" s="37">
        <f>SUMPRODUCT(LTA!J3:AN3,LTA!J$102:AN$102,LTA!J$104:AN$104)</f>
        <v>113.11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-35</v>
      </c>
      <c r="AA3" s="75">
        <f>STOA!I3</f>
        <v>0</v>
      </c>
      <c r="AB3" s="75">
        <f>-STOA!O3</f>
        <v>0</v>
      </c>
      <c r="AC3">
        <f>SUMIF(B3:AB3,"&gt;0")*$AC$2-SUMIF(B3:AB3,"&lt;0")*($AC$2/(1-$AC$2))+SUMIF(AI3:AR3,"&gt;0")*$AC$2-SUMIF(AI3:AR3,"&lt;0")*($AC$2/(1-$AC$2))</f>
        <v>9.6233345791843092</v>
      </c>
      <c r="AD3">
        <f>SUM(B3:AB3,AI3:AV3)-AC3</f>
        <v>854.64308175333781</v>
      </c>
      <c r="AE3">
        <f>'IDT-1'!C3</f>
        <v>-63.927999999999997</v>
      </c>
      <c r="AF3" s="24"/>
      <c r="AG3">
        <f>SUM(AD3:AF3)</f>
        <v>790.71508175333781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-105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6.2057799999999999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707.75420846066856</v>
      </c>
      <c r="P4" s="36">
        <v>68.487387871853528</v>
      </c>
      <c r="Q4" s="36">
        <v>22.13</v>
      </c>
      <c r="R4" s="38">
        <v>0</v>
      </c>
      <c r="S4" s="38">
        <v>0</v>
      </c>
      <c r="T4" s="37">
        <f>SUMPRODUCT(LTA!J4:AN4,LTA!J$101:AN$101,LTA!J$104:AN$104)</f>
        <v>31.33</v>
      </c>
      <c r="U4" s="37">
        <f>SUMPRODUCT(LTA!J4:AN4,LTA!J$102:AN$102,LTA!J$104:AN$104)</f>
        <v>113.45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-60</v>
      </c>
      <c r="AA4" s="75">
        <f>STOA!I4</f>
        <v>0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9.8605269954812069</v>
      </c>
      <c r="AD4">
        <f t="shared" ref="AD4:AD67" si="1">SUM(B4:AB4,AI4:AV4)-AC4</f>
        <v>826.405889337041</v>
      </c>
      <c r="AE4">
        <f>'IDT-1'!C4</f>
        <v>-52.073999999999998</v>
      </c>
      <c r="AF4" s="24"/>
      <c r="AG4">
        <f t="shared" ref="AG4:AG67" si="2">SUM(AD4:AF4)</f>
        <v>774.33188933704105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-108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6.2057799999999999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709.07412707705578</v>
      </c>
      <c r="P5" s="36">
        <v>68.487387871853528</v>
      </c>
      <c r="Q5" s="36">
        <v>22.13</v>
      </c>
      <c r="R5" s="38">
        <v>0</v>
      </c>
      <c r="S5" s="38">
        <v>0</v>
      </c>
      <c r="T5" s="37">
        <f>SUMPRODUCT(LTA!J5:AN5,LTA!J$101:AN$101,LTA!J$104:AN$104)</f>
        <v>30.67</v>
      </c>
      <c r="U5" s="37">
        <f>SUMPRODUCT(LTA!J5:AN5,LTA!J$102:AN$102,LTA!J$104:AN$104)</f>
        <v>113.95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-90</v>
      </c>
      <c r="AA5" s="75">
        <f>STOA!I5</f>
        <v>0</v>
      </c>
      <c r="AB5" s="75">
        <f>-STOA!O5</f>
        <v>0</v>
      </c>
      <c r="AC5">
        <f t="shared" si="0"/>
        <v>9.9295684159330797</v>
      </c>
      <c r="AD5">
        <f t="shared" si="1"/>
        <v>820.49676653297627</v>
      </c>
      <c r="AE5">
        <f>'IDT-1'!C5</f>
        <v>-38.948999999999998</v>
      </c>
      <c r="AF5" s="24"/>
      <c r="AG5">
        <f t="shared" si="2"/>
        <v>781.54776653297631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-85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6.2057799999999999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709.07412707705578</v>
      </c>
      <c r="P6" s="36">
        <v>68.487387871853528</v>
      </c>
      <c r="Q6" s="36">
        <v>22.13</v>
      </c>
      <c r="R6" s="38">
        <v>0</v>
      </c>
      <c r="S6" s="38">
        <v>0</v>
      </c>
      <c r="T6" s="37">
        <f>SUMPRODUCT(LTA!J6:AN6,LTA!J$101:AN$101,LTA!J$104:AN$104)</f>
        <v>30</v>
      </c>
      <c r="U6" s="37">
        <f>SUMPRODUCT(LTA!J6:AN6,LTA!J$102:AN$102,LTA!J$104:AN$104)</f>
        <v>114.61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-125</v>
      </c>
      <c r="AA6" s="75">
        <f>STOA!I6</f>
        <v>0</v>
      </c>
      <c r="AB6" s="75">
        <f>-STOA!O6</f>
        <v>0</v>
      </c>
      <c r="AC6">
        <f t="shared" si="0"/>
        <v>10.251388409478865</v>
      </c>
      <c r="AD6">
        <f t="shared" si="1"/>
        <v>782.1649465394305</v>
      </c>
      <c r="AE6">
        <f>'IDT-1'!C6</f>
        <v>-14.394</v>
      </c>
      <c r="AF6" s="24"/>
      <c r="AG6">
        <f t="shared" si="2"/>
        <v>767.7709465394305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-88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6.2057799999999999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709.06205214602119</v>
      </c>
      <c r="P7" s="36">
        <v>68.487387871853528</v>
      </c>
      <c r="Q7" s="36">
        <v>22.13</v>
      </c>
      <c r="R7" s="38">
        <v>0</v>
      </c>
      <c r="S7" s="38">
        <v>0</v>
      </c>
      <c r="T7" s="37">
        <f>SUMPRODUCT(LTA!J7:AN7,LTA!J$101:AN$101,LTA!J$104:AN$104)</f>
        <v>30.33</v>
      </c>
      <c r="U7" s="37">
        <f>SUMPRODUCT(LTA!J7:AN7,LTA!J$102:AN$102,LTA!J$104:AN$104)</f>
        <v>115.27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-145</v>
      </c>
      <c r="AA7" s="75">
        <f>STOA!I7</f>
        <v>0</v>
      </c>
      <c r="AB7" s="75">
        <f>-STOA!O7</f>
        <v>0</v>
      </c>
      <c r="AC7">
        <f t="shared" si="0"/>
        <v>10.505266554079958</v>
      </c>
      <c r="AD7">
        <f t="shared" si="1"/>
        <v>753.8889934637948</v>
      </c>
      <c r="AE7">
        <f>'IDT-1'!C7</f>
        <v>0</v>
      </c>
      <c r="AF7" s="24"/>
      <c r="AG7">
        <f t="shared" si="2"/>
        <v>753.8889934637948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-97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6.2057799999999999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706.68133311620295</v>
      </c>
      <c r="P8" s="36">
        <v>68.487387871853528</v>
      </c>
      <c r="Q8" s="36">
        <v>22.13</v>
      </c>
      <c r="R8" s="38">
        <v>0</v>
      </c>
      <c r="S8" s="38">
        <v>0</v>
      </c>
      <c r="T8" s="37">
        <f>SUMPRODUCT(LTA!J8:AN8,LTA!J$101:AN$101,LTA!J$104:AN$104)</f>
        <v>30.67</v>
      </c>
      <c r="U8" s="37">
        <f>SUMPRODUCT(LTA!J8:AN8,LTA!J$102:AN$102,LTA!J$104:AN$104)</f>
        <v>115.77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-150</v>
      </c>
      <c r="AA8" s="75">
        <f>STOA!I8</f>
        <v>0</v>
      </c>
      <c r="AB8" s="75">
        <f>-STOA!O8</f>
        <v>0</v>
      </c>
      <c r="AC8">
        <f t="shared" si="0"/>
        <v>10.577036091478375</v>
      </c>
      <c r="AD8">
        <f t="shared" si="1"/>
        <v>742.2765048965781</v>
      </c>
      <c r="AE8">
        <f>'IDT-1'!C8</f>
        <v>0</v>
      </c>
      <c r="AF8" s="24"/>
      <c r="AG8">
        <f t="shared" si="2"/>
        <v>742.2765048965781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-102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6.2057799999999999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703.23079859757809</v>
      </c>
      <c r="P9" s="36">
        <v>68.487387871853528</v>
      </c>
      <c r="Q9" s="36">
        <v>22.13</v>
      </c>
      <c r="R9" s="38">
        <v>0</v>
      </c>
      <c r="S9" s="38">
        <v>0</v>
      </c>
      <c r="T9" s="37">
        <f>SUMPRODUCT(LTA!J9:AN9,LTA!J$101:AN$101,LTA!J$104:AN$104)</f>
        <v>31</v>
      </c>
      <c r="U9" s="37">
        <f>SUMPRODUCT(LTA!J9:AN9,LTA!J$102:AN$102,LTA!J$104:AN$104)</f>
        <v>116.27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-160</v>
      </c>
      <c r="AA9" s="75">
        <f>STOA!I9</f>
        <v>0</v>
      </c>
      <c r="AB9" s="75">
        <f>-STOA!O9</f>
        <v>0</v>
      </c>
      <c r="AC9">
        <f t="shared" si="0"/>
        <v>10.60585054787126</v>
      </c>
      <c r="AD9">
        <f t="shared" si="1"/>
        <v>733.62715592156042</v>
      </c>
      <c r="AE9">
        <f>'IDT-1'!C9</f>
        <v>0</v>
      </c>
      <c r="AF9" s="24"/>
      <c r="AG9">
        <f t="shared" si="2"/>
        <v>733.62715592156042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-98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6.2057799999999999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703.23079859757809</v>
      </c>
      <c r="P10" s="36">
        <v>68.487387871853528</v>
      </c>
      <c r="Q10" s="36">
        <v>22.13</v>
      </c>
      <c r="R10" s="38">
        <v>0</v>
      </c>
      <c r="S10" s="38">
        <v>0</v>
      </c>
      <c r="T10" s="37">
        <f>SUMPRODUCT(LTA!J10:AN10,LTA!J$101:AN$101,LTA!J$104:AN$104)</f>
        <v>31.33</v>
      </c>
      <c r="U10" s="37">
        <f>SUMPRODUCT(LTA!J10:AN10,LTA!J$102:AN$102,LTA!J$104:AN$104)</f>
        <v>116.95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-175</v>
      </c>
      <c r="AA10" s="75">
        <f>STOA!I10</f>
        <v>0</v>
      </c>
      <c r="AB10" s="75">
        <f>-STOA!O10</f>
        <v>0</v>
      </c>
      <c r="AC10">
        <f t="shared" si="0"/>
        <v>10.71598844056993</v>
      </c>
      <c r="AD10">
        <f t="shared" si="1"/>
        <v>722.52701802886179</v>
      </c>
      <c r="AE10">
        <f>'IDT-1'!C10</f>
        <v>0</v>
      </c>
      <c r="AF10" s="24"/>
      <c r="AG10">
        <f t="shared" si="2"/>
        <v>722.52701802886179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-95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6.2057799999999999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703.34328169835021</v>
      </c>
      <c r="P11" s="36">
        <v>68.487387871853528</v>
      </c>
      <c r="Q11" s="36">
        <v>22.13</v>
      </c>
      <c r="R11" s="38">
        <v>0</v>
      </c>
      <c r="S11" s="38">
        <v>0</v>
      </c>
      <c r="T11" s="37">
        <f>SUMPRODUCT(LTA!J11:AN11,LTA!J$101:AN$101,LTA!J$104:AN$104)</f>
        <v>34.67</v>
      </c>
      <c r="U11" s="37">
        <f>SUMPRODUCT(LTA!J11:AN11,LTA!J$102:AN$102,LTA!J$104:AN$104)</f>
        <v>118.27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-190</v>
      </c>
      <c r="AA11" s="75">
        <f>STOA!I11</f>
        <v>0</v>
      </c>
      <c r="AB11" s="75">
        <f>-STOA!O11</f>
        <v>0</v>
      </c>
      <c r="AC11">
        <f t="shared" si="0"/>
        <v>10.874673506764861</v>
      </c>
      <c r="AD11">
        <f t="shared" si="1"/>
        <v>713.14081606343882</v>
      </c>
      <c r="AE11">
        <f>'IDT-1'!C11</f>
        <v>0</v>
      </c>
      <c r="AF11" s="24"/>
      <c r="AG11">
        <f t="shared" si="2"/>
        <v>713.14081606343882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-94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6.2057799999999999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703.34328169835021</v>
      </c>
      <c r="P12" s="36">
        <v>68.487387871853528</v>
      </c>
      <c r="Q12" s="36">
        <v>22.13</v>
      </c>
      <c r="R12" s="38">
        <v>0</v>
      </c>
      <c r="S12" s="38">
        <v>0</v>
      </c>
      <c r="T12" s="37">
        <f>SUMPRODUCT(LTA!J12:AN12,LTA!J$101:AN$101,LTA!J$104:AN$104)</f>
        <v>34.33</v>
      </c>
      <c r="U12" s="37">
        <f>SUMPRODUCT(LTA!J12:AN12,LTA!J$102:AN$102,LTA!J$104:AN$104)</f>
        <v>118.27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-195</v>
      </c>
      <c r="AA12" s="75">
        <f>STOA!I12</f>
        <v>0</v>
      </c>
      <c r="AB12" s="75">
        <f>-STOA!O12</f>
        <v>0</v>
      </c>
      <c r="AC12">
        <f t="shared" si="0"/>
        <v>10.931115610839084</v>
      </c>
      <c r="AD12">
        <f t="shared" si="1"/>
        <v>705.74437395936468</v>
      </c>
      <c r="AE12">
        <f>'IDT-1'!C12</f>
        <v>0</v>
      </c>
      <c r="AF12" s="24"/>
      <c r="AG12">
        <f t="shared" si="2"/>
        <v>705.74437395936468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-96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6.2057799999999999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703.34263534860156</v>
      </c>
      <c r="P13" s="36">
        <v>68.487387871853528</v>
      </c>
      <c r="Q13" s="36">
        <v>22.13</v>
      </c>
      <c r="R13" s="38">
        <v>0</v>
      </c>
      <c r="S13" s="38">
        <v>0</v>
      </c>
      <c r="T13" s="37">
        <f>SUMPRODUCT(LTA!J13:AN13,LTA!J$101:AN$101,LTA!J$104:AN$104)</f>
        <v>34</v>
      </c>
      <c r="U13" s="37">
        <f>SUMPRODUCT(LTA!J13:AN13,LTA!J$102:AN$102,LTA!J$104:AN$104)</f>
        <v>118.27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-210</v>
      </c>
      <c r="AA13" s="75">
        <f>STOA!I13</f>
        <v>0</v>
      </c>
      <c r="AB13" s="75">
        <f>-STOA!O13</f>
        <v>0</v>
      </c>
      <c r="AC13">
        <f t="shared" si="0"/>
        <v>11.029992074199868</v>
      </c>
      <c r="AD13">
        <f t="shared" si="1"/>
        <v>693.31485114625525</v>
      </c>
      <c r="AE13">
        <f>'IDT-1'!C13</f>
        <v>0</v>
      </c>
      <c r="AF13" s="24"/>
      <c r="AG13">
        <f t="shared" si="2"/>
        <v>693.31485114625525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-93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6.2057799999999999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700.96949703574319</v>
      </c>
      <c r="P14" s="36">
        <v>68.487387871853528</v>
      </c>
      <c r="Q14" s="36">
        <v>22.13</v>
      </c>
      <c r="R14" s="38">
        <v>0</v>
      </c>
      <c r="S14" s="38">
        <v>0</v>
      </c>
      <c r="T14" s="37">
        <f>SUMPRODUCT(LTA!J14:AN14,LTA!J$101:AN$101,LTA!J$104:AN$104)</f>
        <v>33.33</v>
      </c>
      <c r="U14" s="37">
        <f>SUMPRODUCT(LTA!J14:AN14,LTA!J$102:AN$102,LTA!J$104:AN$104)</f>
        <v>118.27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-215</v>
      </c>
      <c r="AA14" s="75">
        <f>STOA!I14</f>
        <v>0</v>
      </c>
      <c r="AB14" s="75">
        <f>-STOA!O14</f>
        <v>0</v>
      </c>
      <c r="AC14">
        <f t="shared" si="0"/>
        <v>11.080670131895857</v>
      </c>
      <c r="AD14">
        <f t="shared" si="1"/>
        <v>681.2210347757009</v>
      </c>
      <c r="AE14">
        <f>'IDT-1'!C14</f>
        <v>0</v>
      </c>
      <c r="AF14" s="24"/>
      <c r="AG14">
        <f t="shared" si="2"/>
        <v>681.2210347757009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-97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6.2057799999999999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700.97156141706819</v>
      </c>
      <c r="P15" s="36">
        <v>68.487387871853528</v>
      </c>
      <c r="Q15" s="36">
        <v>22.13</v>
      </c>
      <c r="R15" s="38">
        <v>0</v>
      </c>
      <c r="S15" s="38">
        <v>0</v>
      </c>
      <c r="T15" s="37">
        <f>SUMPRODUCT(LTA!J15:AN15,LTA!J$101:AN$101,LTA!J$104:AN$104)</f>
        <v>33</v>
      </c>
      <c r="U15" s="37">
        <f>SUMPRODUCT(LTA!J15:AN15,LTA!J$102:AN$102,LTA!J$104:AN$104)</f>
        <v>118.27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-220</v>
      </c>
      <c r="AA15" s="75">
        <f>STOA!I15</f>
        <v>0</v>
      </c>
      <c r="AB15" s="75">
        <f>-STOA!O15</f>
        <v>0</v>
      </c>
      <c r="AC15">
        <f t="shared" si="0"/>
        <v>10.933905791375874</v>
      </c>
      <c r="AD15">
        <f t="shared" si="1"/>
        <v>698.03986349754587</v>
      </c>
      <c r="AE15">
        <f>'IDT-1'!C15</f>
        <v>0</v>
      </c>
      <c r="AF15" s="24"/>
      <c r="AG15">
        <f t="shared" si="2"/>
        <v>698.03986349754587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-75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6.2057799999999999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700.97157648989946</v>
      </c>
      <c r="P16" s="36">
        <v>68.487387871853528</v>
      </c>
      <c r="Q16" s="36">
        <v>22.13</v>
      </c>
      <c r="R16" s="38">
        <v>0</v>
      </c>
      <c r="S16" s="38">
        <v>0</v>
      </c>
      <c r="T16" s="37">
        <f>SUMPRODUCT(LTA!J16:AN16,LTA!J$101:AN$101,LTA!J$104:AN$104)</f>
        <v>31.67</v>
      </c>
      <c r="U16" s="37">
        <f>SUMPRODUCT(LTA!J16:AN16,LTA!J$102:AN$102,LTA!J$104:AN$104)</f>
        <v>118.11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-230</v>
      </c>
      <c r="AA16" s="75">
        <f>STOA!I16</f>
        <v>0</v>
      </c>
      <c r="AB16" s="75">
        <f>-STOA!O16</f>
        <v>0</v>
      </c>
      <c r="AC16">
        <f t="shared" si="0"/>
        <v>10.989159179786769</v>
      </c>
      <c r="AD16">
        <f t="shared" si="1"/>
        <v>688.49462518196628</v>
      </c>
      <c r="AE16">
        <f>'IDT-1'!C16</f>
        <v>0</v>
      </c>
      <c r="AF16" s="24"/>
      <c r="AG16">
        <f t="shared" si="2"/>
        <v>688.49462518196628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-73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6.2057799999999999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636.05340204313438</v>
      </c>
      <c r="P17" s="36">
        <v>68.487387871853528</v>
      </c>
      <c r="Q17" s="36">
        <v>22.13</v>
      </c>
      <c r="R17" s="38">
        <v>0</v>
      </c>
      <c r="S17" s="38">
        <v>0</v>
      </c>
      <c r="T17" s="37">
        <f>SUMPRODUCT(LTA!J17:AN17,LTA!J$101:AN$101,LTA!J$104:AN$104)</f>
        <v>31.33</v>
      </c>
      <c r="U17" s="37">
        <f>SUMPRODUCT(LTA!J17:AN17,LTA!J$102:AN$102,LTA!J$104:AN$104)</f>
        <v>117.77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-235</v>
      </c>
      <c r="AA17" s="75">
        <f>STOA!I17</f>
        <v>0</v>
      </c>
      <c r="AB17" s="75">
        <f>-STOA!O17</f>
        <v>0</v>
      </c>
      <c r="AC17">
        <f t="shared" si="0"/>
        <v>9.778095789141485</v>
      </c>
      <c r="AD17">
        <f t="shared" si="1"/>
        <v>682.10751412584648</v>
      </c>
      <c r="AE17">
        <f>'IDT-1'!C17</f>
        <v>0</v>
      </c>
      <c r="AF17" s="24"/>
      <c r="AG17">
        <f t="shared" si="2"/>
        <v>682.10751412584648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6.2057799999999999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639.56132163589132</v>
      </c>
      <c r="P18" s="36">
        <v>68.487387871853528</v>
      </c>
      <c r="Q18" s="36">
        <v>22.13</v>
      </c>
      <c r="R18" s="38">
        <v>0</v>
      </c>
      <c r="S18" s="38">
        <v>0</v>
      </c>
      <c r="T18" s="37">
        <f>SUMPRODUCT(LTA!J18:AN18,LTA!J$101:AN$101,LTA!J$104:AN$104)</f>
        <v>31</v>
      </c>
      <c r="U18" s="37">
        <f>SUMPRODUCT(LTA!J18:AN18,LTA!J$102:AN$102,LTA!J$104:AN$104)</f>
        <v>117.45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-245</v>
      </c>
      <c r="AA18" s="75">
        <f>STOA!I18</f>
        <v>0</v>
      </c>
      <c r="AB18" s="75">
        <f>-STOA!O18</f>
        <v>0</v>
      </c>
      <c r="AC18">
        <f t="shared" si="0"/>
        <v>9.8868138909695347</v>
      </c>
      <c r="AD18">
        <f t="shared" si="1"/>
        <v>674.85671561677543</v>
      </c>
      <c r="AE18">
        <f>'IDT-1'!C18</f>
        <v>0</v>
      </c>
      <c r="AF18" s="24"/>
      <c r="AG18">
        <f t="shared" si="2"/>
        <v>674.85671561677543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6.2057799999999999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639.5607683385424</v>
      </c>
      <c r="P19" s="36">
        <v>68.487387871853528</v>
      </c>
      <c r="Q19" s="36">
        <v>22.13</v>
      </c>
      <c r="R19" s="38">
        <v>0</v>
      </c>
      <c r="S19" s="38">
        <v>0</v>
      </c>
      <c r="T19" s="37">
        <f>SUMPRODUCT(LTA!J19:AN19,LTA!J$101:AN$101,LTA!J$104:AN$104)</f>
        <v>30</v>
      </c>
      <c r="U19" s="37">
        <f>SUMPRODUCT(LTA!J19:AN19,LTA!J$102:AN$102,LTA!J$104:AN$104)</f>
        <v>113.95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-245</v>
      </c>
      <c r="AA19" s="75">
        <f>STOA!I19</f>
        <v>0</v>
      </c>
      <c r="AB19" s="75">
        <f>-STOA!O19</f>
        <v>0</v>
      </c>
      <c r="AC19">
        <f t="shared" si="0"/>
        <v>9.8490092432718033</v>
      </c>
      <c r="AD19">
        <f t="shared" si="1"/>
        <v>670.39396696712424</v>
      </c>
      <c r="AE19">
        <f>'IDT-1'!C19</f>
        <v>0</v>
      </c>
      <c r="AF19" s="24"/>
      <c r="AG19">
        <f t="shared" si="2"/>
        <v>670.39396696712424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6.2057799999999999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639.56096664857284</v>
      </c>
      <c r="P20" s="36">
        <v>68.487387871853528</v>
      </c>
      <c r="Q20" s="36">
        <v>22.13</v>
      </c>
      <c r="R20" s="38">
        <v>0</v>
      </c>
      <c r="S20" s="38">
        <v>0</v>
      </c>
      <c r="T20" s="37">
        <f>SUMPRODUCT(LTA!J20:AN20,LTA!J$101:AN$101,LTA!J$104:AN$104)</f>
        <v>28.67</v>
      </c>
      <c r="U20" s="37">
        <f>SUMPRODUCT(LTA!J20:AN20,LTA!J$102:AN$102,LTA!J$104:AN$104)</f>
        <v>113.77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-245</v>
      </c>
      <c r="AA20" s="75">
        <f>STOA!I20</f>
        <v>0</v>
      </c>
      <c r="AB20" s="75">
        <f>-STOA!O20</f>
        <v>0</v>
      </c>
      <c r="AC20">
        <f t="shared" si="0"/>
        <v>9.8363269090760586</v>
      </c>
      <c r="AD20">
        <f t="shared" si="1"/>
        <v>668.89684761135027</v>
      </c>
      <c r="AE20">
        <f>'IDT-1'!C20</f>
        <v>0</v>
      </c>
      <c r="AF20" s="24"/>
      <c r="AG20">
        <f t="shared" si="2"/>
        <v>668.89684761135027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6.2057799999999999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639.56091337400062</v>
      </c>
      <c r="P21" s="36">
        <v>68.487387871853528</v>
      </c>
      <c r="Q21" s="36">
        <v>22.13</v>
      </c>
      <c r="R21" s="38">
        <v>0</v>
      </c>
      <c r="S21" s="38">
        <v>0</v>
      </c>
      <c r="T21" s="37">
        <f>SUMPRODUCT(LTA!J21:AN21,LTA!J$101:AN$101,LTA!J$104:AN$104)</f>
        <v>28.33</v>
      </c>
      <c r="U21" s="37">
        <f>SUMPRODUCT(LTA!J21:AN21,LTA!J$102:AN$102,LTA!J$104:AN$104)</f>
        <v>113.61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-240</v>
      </c>
      <c r="AA21" s="75">
        <f>STOA!I21</f>
        <v>0</v>
      </c>
      <c r="AB21" s="75">
        <f>-STOA!O21</f>
        <v>0</v>
      </c>
      <c r="AC21">
        <f t="shared" si="0"/>
        <v>9.7897706729452061</v>
      </c>
      <c r="AD21">
        <f t="shared" si="1"/>
        <v>673.44335057290903</v>
      </c>
      <c r="AE21">
        <f>'IDT-1'!C21</f>
        <v>0</v>
      </c>
      <c r="AF21" s="24"/>
      <c r="AG21">
        <f t="shared" si="2"/>
        <v>673.44335057290903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6.2057799999999999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633.4886139678672</v>
      </c>
      <c r="P22" s="36">
        <v>68.487387871853528</v>
      </c>
      <c r="Q22" s="36">
        <v>22.13</v>
      </c>
      <c r="R22" s="38">
        <v>0</v>
      </c>
      <c r="S22" s="38">
        <v>0</v>
      </c>
      <c r="T22" s="37">
        <f>SUMPRODUCT(LTA!J22:AN22,LTA!J$101:AN$101,LTA!J$104:AN$104)</f>
        <v>28</v>
      </c>
      <c r="U22" s="37">
        <f>SUMPRODUCT(LTA!J22:AN22,LTA!J$102:AN$102,LTA!J$104:AN$104)</f>
        <v>113.11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-230</v>
      </c>
      <c r="AA22" s="75">
        <f>STOA!I22</f>
        <v>0</v>
      </c>
      <c r="AB22" s="75">
        <f>-STOA!O22</f>
        <v>0</v>
      </c>
      <c r="AC22">
        <f t="shared" si="0"/>
        <v>9.6470797806847948</v>
      </c>
      <c r="AD22">
        <f t="shared" si="1"/>
        <v>676.68374205903604</v>
      </c>
      <c r="AE22">
        <f>'IDT-1'!C22</f>
        <v>0</v>
      </c>
      <c r="AF22" s="24"/>
      <c r="AG22">
        <f t="shared" si="2"/>
        <v>676.68374205903604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6.2057799999999999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633.20307193424185</v>
      </c>
      <c r="P23" s="36">
        <v>68.487387871853528</v>
      </c>
      <c r="Q23" s="36">
        <v>22.13</v>
      </c>
      <c r="R23" s="38">
        <v>0</v>
      </c>
      <c r="S23" s="38">
        <v>0</v>
      </c>
      <c r="T23" s="37">
        <f>SUMPRODUCT(LTA!J23:AN23,LTA!J$101:AN$101,LTA!J$104:AN$104)</f>
        <v>27.33</v>
      </c>
      <c r="U23" s="37">
        <f>SUMPRODUCT(LTA!J23:AN23,LTA!J$102:AN$102,LTA!J$104:AN$104)</f>
        <v>112.95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-215</v>
      </c>
      <c r="AA23" s="75">
        <f>STOA!I23</f>
        <v>0</v>
      </c>
      <c r="AB23" s="75">
        <f>-STOA!O23</f>
        <v>0</v>
      </c>
      <c r="AC23">
        <f t="shared" si="0"/>
        <v>9.5106418617290078</v>
      </c>
      <c r="AD23">
        <f t="shared" si="1"/>
        <v>690.70463794436648</v>
      </c>
      <c r="AE23">
        <f>'IDT-1'!C23</f>
        <v>0</v>
      </c>
      <c r="AF23" s="24"/>
      <c r="AG23">
        <f t="shared" si="2"/>
        <v>690.70463794436648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6.2057799999999999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633.20246740442519</v>
      </c>
      <c r="P24" s="36">
        <v>68.487387871853528</v>
      </c>
      <c r="Q24" s="36">
        <v>22.13</v>
      </c>
      <c r="R24" s="38">
        <v>0</v>
      </c>
      <c r="S24" s="38">
        <v>0</v>
      </c>
      <c r="T24" s="37">
        <f>SUMPRODUCT(LTA!J24:AN24,LTA!J$101:AN$101,LTA!J$104:AN$104)</f>
        <v>26.67</v>
      </c>
      <c r="U24" s="37">
        <f>SUMPRODUCT(LTA!J24:AN24,LTA!J$102:AN$102,LTA!J$104:AN$104)</f>
        <v>112.61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-210</v>
      </c>
      <c r="AA24" s="75">
        <f>STOA!I24</f>
        <v>0</v>
      </c>
      <c r="AB24" s="75">
        <f>-STOA!O24</f>
        <v>0</v>
      </c>
      <c r="AC24">
        <f t="shared" si="0"/>
        <v>9.5191790991283245</v>
      </c>
      <c r="AD24">
        <f t="shared" si="1"/>
        <v>687.6954961771504</v>
      </c>
      <c r="AE24">
        <f>'IDT-1'!C24</f>
        <v>0</v>
      </c>
      <c r="AF24" s="24"/>
      <c r="AG24">
        <f t="shared" si="2"/>
        <v>687.6954961771504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-7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6.2057799999999999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635.43883992710641</v>
      </c>
      <c r="P25" s="36">
        <v>68.487387871853528</v>
      </c>
      <c r="Q25" s="36">
        <v>22.13</v>
      </c>
      <c r="R25" s="38">
        <v>0</v>
      </c>
      <c r="S25" s="38">
        <v>0</v>
      </c>
      <c r="T25" s="37">
        <f>SUMPRODUCT(LTA!J25:AN25,LTA!J$101:AN$101,LTA!J$104:AN$104)</f>
        <v>26</v>
      </c>
      <c r="U25" s="37">
        <f>SUMPRODUCT(LTA!J25:AN25,LTA!J$102:AN$102,LTA!J$104:AN$104)</f>
        <v>112.27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-200</v>
      </c>
      <c r="AA25" s="75">
        <f>STOA!I25</f>
        <v>0</v>
      </c>
      <c r="AB25" s="75">
        <f>-STOA!O25</f>
        <v>0</v>
      </c>
      <c r="AC25">
        <f t="shared" si="0"/>
        <v>9.470182524244624</v>
      </c>
      <c r="AD25">
        <f t="shared" si="1"/>
        <v>695.97086527471538</v>
      </c>
      <c r="AE25">
        <f>'IDT-1'!C25</f>
        <v>0</v>
      </c>
      <c r="AF25" s="24"/>
      <c r="AG25">
        <f t="shared" si="2"/>
        <v>695.97086527471538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6.2057799999999999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635.43822176799915</v>
      </c>
      <c r="P26" s="36">
        <v>68.487387871853528</v>
      </c>
      <c r="Q26" s="36">
        <v>22.13</v>
      </c>
      <c r="R26" s="38">
        <v>0</v>
      </c>
      <c r="S26" s="38">
        <v>0</v>
      </c>
      <c r="T26" s="37">
        <f>SUMPRODUCT(LTA!J26:AN26,LTA!J$101:AN$101,LTA!J$104:AN$104)</f>
        <v>25.67</v>
      </c>
      <c r="U26" s="37">
        <f>SUMPRODUCT(LTA!J26:AN26,LTA!J$102:AN$102,LTA!J$104:AN$104)</f>
        <v>112.11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-190</v>
      </c>
      <c r="AA26" s="75">
        <f>STOA!I26</f>
        <v>0</v>
      </c>
      <c r="AB26" s="75">
        <f>-STOA!O26</f>
        <v>0</v>
      </c>
      <c r="AC26">
        <f t="shared" si="0"/>
        <v>9.372878596734342</v>
      </c>
      <c r="AD26">
        <f t="shared" si="1"/>
        <v>706.57755104311832</v>
      </c>
      <c r="AE26">
        <f>'IDT-1'!C26</f>
        <v>0</v>
      </c>
      <c r="AF26" s="24"/>
      <c r="AG26">
        <f t="shared" si="2"/>
        <v>706.57755104311832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-9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6.2057799999999999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705.01485210597014</v>
      </c>
      <c r="P27" s="36">
        <v>68.487387871853528</v>
      </c>
      <c r="Q27" s="36">
        <v>22.13</v>
      </c>
      <c r="R27" s="38">
        <v>1.58</v>
      </c>
      <c r="S27" s="38">
        <v>0</v>
      </c>
      <c r="T27" s="37">
        <f>SUMPRODUCT(LTA!J27:AN27,LTA!J$101:AN$101,LTA!J$104:AN$104)</f>
        <v>25</v>
      </c>
      <c r="U27" s="37">
        <f>SUMPRODUCT(LTA!J27:AN27,LTA!J$102:AN$102,LTA!J$104:AN$104)</f>
        <v>111.61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-170</v>
      </c>
      <c r="AA27" s="75">
        <f>STOA!I27</f>
        <v>0</v>
      </c>
      <c r="AB27" s="75">
        <f>-STOA!O27</f>
        <v>0</v>
      </c>
      <c r="AC27">
        <f t="shared" si="0"/>
        <v>10.460564597341754</v>
      </c>
      <c r="AD27">
        <f t="shared" si="1"/>
        <v>716.47649538048199</v>
      </c>
      <c r="AE27">
        <f>'IDT-1'!C27</f>
        <v>0</v>
      </c>
      <c r="AF27" s="24"/>
      <c r="AG27">
        <f t="shared" si="2"/>
        <v>716.47649538048199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-88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6.2057799999999999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702.39450921019557</v>
      </c>
      <c r="P28" s="36">
        <v>68.487387871853528</v>
      </c>
      <c r="Q28" s="36">
        <v>22.13</v>
      </c>
      <c r="R28" s="38">
        <v>5.17</v>
      </c>
      <c r="S28" s="38">
        <v>0</v>
      </c>
      <c r="T28" s="37">
        <f>SUMPRODUCT(LTA!J28:AN28,LTA!J$101:AN$101,LTA!J$104:AN$104)</f>
        <v>24.87</v>
      </c>
      <c r="U28" s="37">
        <f>SUMPRODUCT(LTA!J28:AN28,LTA!J$102:AN$102,LTA!J$104:AN$104)</f>
        <v>111.61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-130</v>
      </c>
      <c r="AA28" s="75">
        <f>STOA!I28</f>
        <v>0</v>
      </c>
      <c r="AB28" s="75">
        <f>-STOA!O28</f>
        <v>0</v>
      </c>
      <c r="AC28">
        <f t="shared" si="0"/>
        <v>10.103357934847017</v>
      </c>
      <c r="AD28">
        <f t="shared" si="1"/>
        <v>760.67335914720206</v>
      </c>
      <c r="AE28">
        <f>'IDT-1'!C28</f>
        <v>0</v>
      </c>
      <c r="AF28" s="24"/>
      <c r="AG28">
        <f t="shared" si="2"/>
        <v>760.67335914720206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-85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6.2057799999999999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709.16573721850887</v>
      </c>
      <c r="P29" s="36">
        <v>68.487387871853528</v>
      </c>
      <c r="Q29" s="36">
        <v>22.13</v>
      </c>
      <c r="R29" s="38">
        <v>10.237343020238713</v>
      </c>
      <c r="S29" s="38">
        <v>0</v>
      </c>
      <c r="T29" s="37">
        <f>SUMPRODUCT(LTA!J29:AN29,LTA!J$101:AN$101,LTA!J$104:AN$104)</f>
        <v>25.88</v>
      </c>
      <c r="U29" s="37">
        <f>SUMPRODUCT(LTA!J29:AN29,LTA!J$102:AN$102,LTA!J$104:AN$104)</f>
        <v>111.45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-120</v>
      </c>
      <c r="AA29" s="75">
        <f>STOA!I29</f>
        <v>0</v>
      </c>
      <c r="AB29" s="75">
        <f>-STOA!O29</f>
        <v>0</v>
      </c>
      <c r="AC29">
        <f t="shared" si="0"/>
        <v>10.26076887783619</v>
      </c>
      <c r="AD29">
        <f t="shared" si="1"/>
        <v>767.20451923276505</v>
      </c>
      <c r="AE29">
        <f>'IDT-1'!C29</f>
        <v>0</v>
      </c>
      <c r="AF29" s="24"/>
      <c r="AG29">
        <f t="shared" si="2"/>
        <v>767.20451923276505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-101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6.2057799999999999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709.16573721850887</v>
      </c>
      <c r="P30" s="36">
        <v>68.487387871853528</v>
      </c>
      <c r="Q30" s="36">
        <v>22.13</v>
      </c>
      <c r="R30" s="38">
        <v>18.052781630451534</v>
      </c>
      <c r="S30" s="38">
        <v>0</v>
      </c>
      <c r="T30" s="37">
        <f>SUMPRODUCT(LTA!J30:AN30,LTA!J$101:AN$101,LTA!J$104:AN$104)</f>
        <v>28.009999999999998</v>
      </c>
      <c r="U30" s="37">
        <f>SUMPRODUCT(LTA!J30:AN30,LTA!J$102:AN$102,LTA!J$104:AN$104)</f>
        <v>111.27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-125</v>
      </c>
      <c r="AA30" s="75">
        <f>STOA!I30</f>
        <v>0</v>
      </c>
      <c r="AB30" s="75">
        <f>-STOA!O30</f>
        <v>0</v>
      </c>
      <c r="AC30">
        <f t="shared" si="0"/>
        <v>10.368212035336644</v>
      </c>
      <c r="AD30">
        <f t="shared" si="1"/>
        <v>773.86251468547721</v>
      </c>
      <c r="AE30">
        <f>'IDT-1'!C30</f>
        <v>0</v>
      </c>
      <c r="AF30" s="24"/>
      <c r="AG30">
        <f t="shared" si="2"/>
        <v>773.86251468547721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-99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6.2057799999999999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633.89159170337143</v>
      </c>
      <c r="P31" s="36">
        <v>68.487387871853528</v>
      </c>
      <c r="Q31" s="36">
        <v>22.13</v>
      </c>
      <c r="R31" s="38">
        <v>24.27</v>
      </c>
      <c r="S31" s="38">
        <v>0</v>
      </c>
      <c r="T31" s="37">
        <f>SUMPRODUCT(LTA!J31:AN31,LTA!J$101:AN$101,LTA!J$104:AN$104)</f>
        <v>36.31</v>
      </c>
      <c r="U31" s="37">
        <f>SUMPRODUCT(LTA!J31:AN31,LTA!J$102:AN$102,LTA!J$104:AN$104)</f>
        <v>110.95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-69</v>
      </c>
      <c r="AA31" s="75">
        <f>STOA!I31</f>
        <v>0</v>
      </c>
      <c r="AB31" s="75">
        <f>-STOA!O31</f>
        <v>0</v>
      </c>
      <c r="AC31">
        <f t="shared" si="0"/>
        <v>9.3553675415452417</v>
      </c>
      <c r="AD31">
        <f t="shared" si="1"/>
        <v>772.79843203367989</v>
      </c>
      <c r="AE31">
        <f>'IDT-1'!C31</f>
        <v>0</v>
      </c>
      <c r="AF31" s="24"/>
      <c r="AG31">
        <f t="shared" si="2"/>
        <v>772.79843203367989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-96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6.2057799999999999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635.38134349609902</v>
      </c>
      <c r="P32" s="36">
        <v>68.487387871853528</v>
      </c>
      <c r="Q32" s="36">
        <v>22.13</v>
      </c>
      <c r="R32" s="38">
        <v>25.3</v>
      </c>
      <c r="S32" s="38">
        <v>0</v>
      </c>
      <c r="T32" s="37">
        <f>SUMPRODUCT(LTA!J32:AN32,LTA!J$101:AN$101,LTA!J$104:AN$104)</f>
        <v>47.5</v>
      </c>
      <c r="U32" s="37">
        <f>SUMPRODUCT(LTA!J32:AN32,LTA!J$102:AN$102,LTA!J$104:AN$104)</f>
        <v>110.77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-89</v>
      </c>
      <c r="AA32" s="75">
        <f>STOA!I32</f>
        <v>0</v>
      </c>
      <c r="AB32" s="75">
        <f>-STOA!O32</f>
        <v>0</v>
      </c>
      <c r="AC32">
        <f t="shared" si="0"/>
        <v>9.6553829265517113</v>
      </c>
      <c r="AD32">
        <f t="shared" si="1"/>
        <v>764.02816844140079</v>
      </c>
      <c r="AE32">
        <f>'IDT-1'!C32</f>
        <v>0</v>
      </c>
      <c r="AF32" s="24"/>
      <c r="AG32">
        <f t="shared" si="2"/>
        <v>764.02816844140079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-98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6.2057799999999999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657.10157873860089</v>
      </c>
      <c r="P33" s="36">
        <v>68.487387871853528</v>
      </c>
      <c r="Q33" s="36">
        <v>22.13</v>
      </c>
      <c r="R33" s="38">
        <v>25.3</v>
      </c>
      <c r="S33" s="38">
        <v>0</v>
      </c>
      <c r="T33" s="37">
        <f>SUMPRODUCT(LTA!J33:AN33,LTA!J$101:AN$101,LTA!J$104:AN$104)</f>
        <v>63.19</v>
      </c>
      <c r="U33" s="37">
        <f>SUMPRODUCT(LTA!J33:AN33,LTA!J$102:AN$102,LTA!J$104:AN$104)</f>
        <v>107.95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-169</v>
      </c>
      <c r="AA33" s="75">
        <f>STOA!I33</f>
        <v>0</v>
      </c>
      <c r="AB33" s="75">
        <f>-STOA!O33</f>
        <v>0</v>
      </c>
      <c r="AC33">
        <f t="shared" si="0"/>
        <v>10.217017949785177</v>
      </c>
      <c r="AD33">
        <f t="shared" si="1"/>
        <v>766.05676866066926</v>
      </c>
      <c r="AE33">
        <f>'IDT-1'!C33</f>
        <v>0</v>
      </c>
      <c r="AF33" s="24"/>
      <c r="AG33">
        <f t="shared" si="2"/>
        <v>766.05676866066926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-50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6.2057799999999999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612.90810151430435</v>
      </c>
      <c r="P34" s="36">
        <v>68.487387871853528</v>
      </c>
      <c r="Q34" s="36">
        <v>22.13</v>
      </c>
      <c r="R34" s="38">
        <v>25.3</v>
      </c>
      <c r="S34" s="38">
        <v>0</v>
      </c>
      <c r="T34" s="37">
        <f>SUMPRODUCT(LTA!J34:AN34,LTA!J$101:AN$101,LTA!J$104:AN$104)</f>
        <v>78.150000000000006</v>
      </c>
      <c r="U34" s="37">
        <f>SUMPRODUCT(LTA!J34:AN34,LTA!J$102:AN$102,LTA!J$104:AN$104)</f>
        <v>107.95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-171</v>
      </c>
      <c r="AA34" s="75">
        <f>STOA!I34</f>
        <v>0</v>
      </c>
      <c r="AB34" s="75">
        <f>-STOA!O34</f>
        <v>0</v>
      </c>
      <c r="AC34">
        <f t="shared" si="0"/>
        <v>9.85286053295264</v>
      </c>
      <c r="AD34">
        <f t="shared" si="1"/>
        <v>751.1874488532053</v>
      </c>
      <c r="AE34">
        <f>'IDT-1'!C34</f>
        <v>0</v>
      </c>
      <c r="AF34" s="24"/>
      <c r="AG34">
        <f t="shared" si="2"/>
        <v>751.1874488532053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-34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6.2057799999999999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598.70624364360503</v>
      </c>
      <c r="P35" s="36">
        <v>68.487387871853528</v>
      </c>
      <c r="Q35" s="36">
        <v>22.13</v>
      </c>
      <c r="R35" s="38">
        <v>25.3</v>
      </c>
      <c r="S35" s="38">
        <v>0</v>
      </c>
      <c r="T35" s="37">
        <f>SUMPRODUCT(LTA!J35:AN35,LTA!J$101:AN$101,LTA!J$104:AN$104)</f>
        <v>104.28</v>
      </c>
      <c r="U35" s="37">
        <f>SUMPRODUCT(LTA!J35:AN35,LTA!J$102:AN$102,LTA!J$104:AN$104)</f>
        <v>112.27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-187</v>
      </c>
      <c r="AA35" s="75">
        <f>STOA!I35</f>
        <v>0</v>
      </c>
      <c r="AB35" s="75">
        <f>-STOA!O35</f>
        <v>0</v>
      </c>
      <c r="AC35">
        <f t="shared" si="0"/>
        <v>10.294306604934771</v>
      </c>
      <c r="AD35">
        <f t="shared" si="1"/>
        <v>730.9941449105238</v>
      </c>
      <c r="AE35">
        <f>'IDT-1'!C35</f>
        <v>0</v>
      </c>
      <c r="AF35" s="24"/>
      <c r="AG35">
        <f t="shared" si="2"/>
        <v>730.9941449105238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-54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6.2057799999999999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598.23856704741695</v>
      </c>
      <c r="P36" s="36">
        <v>68.487387871853528</v>
      </c>
      <c r="Q36" s="36">
        <v>22.13</v>
      </c>
      <c r="R36" s="38">
        <v>25.3</v>
      </c>
      <c r="S36" s="38">
        <v>0</v>
      </c>
      <c r="T36" s="37">
        <f>SUMPRODUCT(LTA!J36:AN36,LTA!J$101:AN$101,LTA!J$104:AN$104)</f>
        <v>120.47</v>
      </c>
      <c r="U36" s="37">
        <f>SUMPRODUCT(LTA!J36:AN36,LTA!J$102:AN$102,LTA!J$104:AN$104)</f>
        <v>111.95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-212</v>
      </c>
      <c r="AA36" s="75">
        <f>STOA!I36</f>
        <v>0</v>
      </c>
      <c r="AB36" s="75">
        <f>-STOA!O36</f>
        <v>0</v>
      </c>
      <c r="AC36">
        <f t="shared" si="0"/>
        <v>10.610051591474351</v>
      </c>
      <c r="AD36">
        <f t="shared" si="1"/>
        <v>724.08072332779625</v>
      </c>
      <c r="AE36">
        <f>'IDT-1'!C36</f>
        <v>0</v>
      </c>
      <c r="AF36" s="24"/>
      <c r="AG36">
        <f t="shared" si="2"/>
        <v>724.08072332779625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-51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6.2057799999999999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46.74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596.46588682250638</v>
      </c>
      <c r="P37" s="36">
        <v>68.487387871853528</v>
      </c>
      <c r="Q37" s="36">
        <v>21.582539719901142</v>
      </c>
      <c r="R37" s="38">
        <v>25.3</v>
      </c>
      <c r="S37" s="38">
        <v>0</v>
      </c>
      <c r="T37" s="37">
        <f>SUMPRODUCT(LTA!J37:AN37,LTA!J$101:AN$101,LTA!J$104:AN$104)</f>
        <v>134.66</v>
      </c>
      <c r="U37" s="37">
        <f>SUMPRODUCT(LTA!J37:AN37,LTA!J$102:AN$102,LTA!J$104:AN$104)</f>
        <v>111.45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-232</v>
      </c>
      <c r="AA37" s="75">
        <f>STOA!I37</f>
        <v>0</v>
      </c>
      <c r="AB37" s="75">
        <f>-STOA!O37</f>
        <v>0</v>
      </c>
      <c r="AC37">
        <f t="shared" si="0"/>
        <v>11.050549562502946</v>
      </c>
      <c r="AD37">
        <f t="shared" si="1"/>
        <v>697.75008485175806</v>
      </c>
      <c r="AE37">
        <f>'IDT-1'!C37</f>
        <v>0</v>
      </c>
      <c r="AF37" s="24"/>
      <c r="AG37">
        <f t="shared" si="2"/>
        <v>697.75008485175806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-70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6.2057799999999999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46.74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599.91181989669758</v>
      </c>
      <c r="P38" s="36">
        <v>68.487387871853528</v>
      </c>
      <c r="Q38" s="36">
        <v>21.582539719901142</v>
      </c>
      <c r="R38" s="38">
        <v>25.3</v>
      </c>
      <c r="S38" s="38">
        <v>0</v>
      </c>
      <c r="T38" s="37">
        <f>SUMPRODUCT(LTA!J38:AN38,LTA!J$101:AN$101,LTA!J$104:AN$104)</f>
        <v>152.81</v>
      </c>
      <c r="U38" s="37">
        <f>SUMPRODUCT(LTA!J38:AN38,LTA!J$102:AN$102,LTA!J$104:AN$104)</f>
        <v>110.95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-252</v>
      </c>
      <c r="AA38" s="75">
        <f>STOA!I38</f>
        <v>0</v>
      </c>
      <c r="AB38" s="75">
        <f>-STOA!O38</f>
        <v>0</v>
      </c>
      <c r="AC38">
        <f t="shared" si="0"/>
        <v>11.388707397099045</v>
      </c>
      <c r="AD38">
        <f t="shared" si="1"/>
        <v>699.50786009135322</v>
      </c>
      <c r="AE38">
        <f>'IDT-1'!C38</f>
        <v>0</v>
      </c>
      <c r="AF38" s="24"/>
      <c r="AG38">
        <f t="shared" si="2"/>
        <v>699.50786009135322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-69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6.2057799999999999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47.93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592.12199649278693</v>
      </c>
      <c r="P39" s="36">
        <v>68.487387871853528</v>
      </c>
      <c r="Q39" s="36">
        <v>21.58</v>
      </c>
      <c r="R39" s="38">
        <v>25.3</v>
      </c>
      <c r="S39" s="38">
        <v>0</v>
      </c>
      <c r="T39" s="37">
        <f>SUMPRODUCT(LTA!J39:AN39,LTA!J$101:AN$101,LTA!J$104:AN$104)</f>
        <v>171.95</v>
      </c>
      <c r="U39" s="37">
        <f>SUMPRODUCT(LTA!J39:AN39,LTA!J$102:AN$102,LTA!J$104:AN$104)</f>
        <v>109.45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-262</v>
      </c>
      <c r="AA39" s="75">
        <f>STOA!I39</f>
        <v>0</v>
      </c>
      <c r="AB39" s="75">
        <f>-STOA!O39</f>
        <v>0</v>
      </c>
      <c r="AC39">
        <f t="shared" si="0"/>
        <v>11.405761029715016</v>
      </c>
      <c r="AD39">
        <f t="shared" si="1"/>
        <v>719.46022333492556</v>
      </c>
      <c r="AE39">
        <f>'IDT-1'!C39</f>
        <v>0</v>
      </c>
      <c r="AF39" s="24"/>
      <c r="AG39">
        <f t="shared" si="2"/>
        <v>719.46022333492556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-50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6.2057799999999999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47.93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591.89492400735128</v>
      </c>
      <c r="P40" s="36">
        <v>68.487387871853528</v>
      </c>
      <c r="Q40" s="36">
        <v>21.58</v>
      </c>
      <c r="R40" s="38">
        <v>25.3</v>
      </c>
      <c r="S40" s="38">
        <v>0</v>
      </c>
      <c r="T40" s="37">
        <f>SUMPRODUCT(LTA!J40:AN40,LTA!J$101:AN$101,LTA!J$104:AN$104)</f>
        <v>185.03</v>
      </c>
      <c r="U40" s="37">
        <f>SUMPRODUCT(LTA!J40:AN40,LTA!J$102:AN$102,LTA!J$104:AN$104)</f>
        <v>108.77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-242</v>
      </c>
      <c r="AA40" s="75">
        <f>STOA!I40</f>
        <v>0</v>
      </c>
      <c r="AB40" s="75">
        <f>-STOA!O40</f>
        <v>0</v>
      </c>
      <c r="AC40">
        <f t="shared" si="0"/>
        <v>11.380946254964021</v>
      </c>
      <c r="AD40">
        <f t="shared" si="1"/>
        <v>746.65796562424077</v>
      </c>
      <c r="AE40">
        <f>'IDT-1'!C40</f>
        <v>0</v>
      </c>
      <c r="AF40" s="24"/>
      <c r="AG40">
        <f t="shared" si="2"/>
        <v>746.65796562424077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-55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6.2057799999999999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47.93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588.9441925570959</v>
      </c>
      <c r="P41" s="36">
        <v>68.486963422744395</v>
      </c>
      <c r="Q41" s="36">
        <v>21.58</v>
      </c>
      <c r="R41" s="38">
        <v>25.3</v>
      </c>
      <c r="S41" s="38">
        <v>0</v>
      </c>
      <c r="T41" s="37">
        <f>SUMPRODUCT(LTA!J41:AN41,LTA!J$101:AN$101,LTA!J$104:AN$104)</f>
        <v>189.76999999999998</v>
      </c>
      <c r="U41" s="37">
        <f>SUMPRODUCT(LTA!J41:AN41,LTA!J$102:AN$102,LTA!J$104:AN$104)</f>
        <v>108.45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-232</v>
      </c>
      <c r="AA41" s="75">
        <f>STOA!I41</f>
        <v>0</v>
      </c>
      <c r="AB41" s="75">
        <f>-STOA!O41</f>
        <v>0</v>
      </c>
      <c r="AC41">
        <f t="shared" si="0"/>
        <v>11.249274864086244</v>
      </c>
      <c r="AD41">
        <f t="shared" si="1"/>
        <v>765.25848111575385</v>
      </c>
      <c r="AE41">
        <f>'IDT-1'!C41</f>
        <v>0</v>
      </c>
      <c r="AF41" s="24"/>
      <c r="AG41">
        <f t="shared" si="2"/>
        <v>765.25848111575385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-48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6.1124599999999996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47.93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588.9441925570959</v>
      </c>
      <c r="P42" s="36">
        <v>68.486679111714494</v>
      </c>
      <c r="Q42" s="36">
        <v>21.58</v>
      </c>
      <c r="R42" s="38">
        <v>25.3</v>
      </c>
      <c r="S42" s="38">
        <v>0</v>
      </c>
      <c r="T42" s="37">
        <f>SUMPRODUCT(LTA!J42:AN42,LTA!J$101:AN$101,LTA!J$104:AN$104)</f>
        <v>201.54</v>
      </c>
      <c r="U42" s="37">
        <f>SUMPRODUCT(LTA!J42:AN42,LTA!J$102:AN$102,LTA!J$104:AN$104)</f>
        <v>108.45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-232</v>
      </c>
      <c r="AA42" s="75">
        <f>STOA!I42</f>
        <v>0</v>
      </c>
      <c r="AB42" s="75">
        <f>-STOA!O42</f>
        <v>0</v>
      </c>
      <c r="AC42">
        <f t="shared" si="0"/>
        <v>11.279587326074481</v>
      </c>
      <c r="AD42">
        <f t="shared" si="1"/>
        <v>784.90456434273574</v>
      </c>
      <c r="AE42">
        <f>'IDT-1'!C42</f>
        <v>0</v>
      </c>
      <c r="AF42" s="24"/>
      <c r="AG42">
        <f t="shared" si="2"/>
        <v>784.90456434273574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-40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6.1124599999999996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47.93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590.65753107092814</v>
      </c>
      <c r="P43" s="36">
        <v>68.486679111714494</v>
      </c>
      <c r="Q43" s="36">
        <v>21.58</v>
      </c>
      <c r="R43" s="38">
        <v>25.3</v>
      </c>
      <c r="S43" s="38">
        <v>0</v>
      </c>
      <c r="T43" s="37">
        <f>SUMPRODUCT(LTA!J43:AN43,LTA!J$101:AN$101,LTA!J$104:AN$104)</f>
        <v>214.16</v>
      </c>
      <c r="U43" s="37">
        <f>SUMPRODUCT(LTA!J43:AN43,LTA!J$102:AN$102,LTA!J$104:AN$104)</f>
        <v>108.45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-227</v>
      </c>
      <c r="AA43" s="75">
        <f>STOA!I43</f>
        <v>0</v>
      </c>
      <c r="AB43" s="75">
        <f>-STOA!O43</f>
        <v>0</v>
      </c>
      <c r="AC43">
        <f t="shared" si="0"/>
        <v>11.39998736959067</v>
      </c>
      <c r="AD43">
        <f t="shared" si="1"/>
        <v>799.11750281305194</v>
      </c>
      <c r="AE43">
        <f>'IDT-1'!C43</f>
        <v>0</v>
      </c>
      <c r="AF43" s="24"/>
      <c r="AG43">
        <f t="shared" si="2"/>
        <v>799.11750281305194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-45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6.1124599999999996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47.93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588.58506376272976</v>
      </c>
      <c r="P44" s="36">
        <v>68.486679111714494</v>
      </c>
      <c r="Q44" s="36">
        <v>10.62</v>
      </c>
      <c r="R44" s="38">
        <v>25.3</v>
      </c>
      <c r="S44" s="38">
        <v>0</v>
      </c>
      <c r="T44" s="37">
        <f>SUMPRODUCT(LTA!J44:AN44,LTA!J$101:AN$101,LTA!J$104:AN$104)</f>
        <v>225.17000000000002</v>
      </c>
      <c r="U44" s="37">
        <f>SUMPRODUCT(LTA!J44:AN44,LTA!J$102:AN$102,LTA!J$104:AN$104)</f>
        <v>85.26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-172</v>
      </c>
      <c r="AA44" s="75">
        <f>STOA!I44</f>
        <v>0</v>
      </c>
      <c r="AB44" s="75">
        <f>-STOA!O44</f>
        <v>0</v>
      </c>
      <c r="AC44">
        <f t="shared" si="0"/>
        <v>10.807000546581799</v>
      </c>
      <c r="AD44">
        <f t="shared" si="1"/>
        <v>819.49802232786237</v>
      </c>
      <c r="AE44">
        <f>'IDT-1'!C44</f>
        <v>0</v>
      </c>
      <c r="AF44" s="24"/>
      <c r="AG44">
        <f t="shared" si="2"/>
        <v>819.49802232786237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-55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6.1124599999999996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584.6893910390645</v>
      </c>
      <c r="P45" s="36">
        <v>68.490000000000009</v>
      </c>
      <c r="Q45" s="36">
        <v>10.62323583180987</v>
      </c>
      <c r="R45" s="38">
        <v>25.3</v>
      </c>
      <c r="S45" s="38">
        <v>0</v>
      </c>
      <c r="T45" s="37">
        <f>SUMPRODUCT(LTA!J45:AN45,LTA!J$101:AN$101,LTA!J$104:AN$104)</f>
        <v>227.22</v>
      </c>
      <c r="U45" s="37">
        <f>SUMPRODUCT(LTA!J45:AN45,LTA!J$102:AN$102,LTA!J$104:AN$104)</f>
        <v>75.759999999999991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-157</v>
      </c>
      <c r="AA45" s="75">
        <f>STOA!I45</f>
        <v>0</v>
      </c>
      <c r="AB45" s="75">
        <f>-STOA!O45</f>
        <v>0</v>
      </c>
      <c r="AC45">
        <f t="shared" si="0"/>
        <v>10.36166250543136</v>
      </c>
      <c r="AD45">
        <f t="shared" si="1"/>
        <v>849.274244365443</v>
      </c>
      <c r="AE45">
        <f>'IDT-1'!C45</f>
        <v>0</v>
      </c>
      <c r="AF45" s="24"/>
      <c r="AG45">
        <f t="shared" si="2"/>
        <v>849.274244365443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-29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6.1124599999999996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582.45384395144492</v>
      </c>
      <c r="P46" s="36">
        <v>68.490000000000009</v>
      </c>
      <c r="Q46" s="36">
        <v>10.62323583180987</v>
      </c>
      <c r="R46" s="38">
        <v>25.3</v>
      </c>
      <c r="S46" s="38">
        <v>0</v>
      </c>
      <c r="T46" s="37">
        <f>SUMPRODUCT(LTA!J46:AN46,LTA!J$101:AN$101,LTA!J$104:AN$104)</f>
        <v>231.49</v>
      </c>
      <c r="U46" s="37">
        <f>SUMPRODUCT(LTA!J46:AN46,LTA!J$102:AN$102,LTA!J$104:AN$104)</f>
        <v>70.930000000000007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-147</v>
      </c>
      <c r="AA46" s="75">
        <f>STOA!I46</f>
        <v>0</v>
      </c>
      <c r="AB46" s="75">
        <f>-STOA!O46</f>
        <v>0</v>
      </c>
      <c r="AC46">
        <f t="shared" si="0"/>
        <v>10.287352963546018</v>
      </c>
      <c r="AD46">
        <f t="shared" si="1"/>
        <v>852.5530068197088</v>
      </c>
      <c r="AE46">
        <f>'IDT-1'!C46</f>
        <v>0</v>
      </c>
      <c r="AF46" s="24"/>
      <c r="AG46">
        <f t="shared" si="2"/>
        <v>852.5530068197088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-33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6.1124599999999996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580.9645412590537</v>
      </c>
      <c r="P47" s="36">
        <v>67.22</v>
      </c>
      <c r="Q47" s="36">
        <v>10.62323583180987</v>
      </c>
      <c r="R47" s="38">
        <v>25.3</v>
      </c>
      <c r="S47" s="38">
        <v>0</v>
      </c>
      <c r="T47" s="37">
        <f>SUMPRODUCT(LTA!J47:AN47,LTA!J$101:AN$101,LTA!J$104:AN$104)</f>
        <v>227.45</v>
      </c>
      <c r="U47" s="37">
        <f>SUMPRODUCT(LTA!J47:AN47,LTA!J$102:AN$102,LTA!J$104:AN$104)</f>
        <v>70.930000000000007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-137</v>
      </c>
      <c r="AA47" s="75">
        <f>STOA!I47</f>
        <v>0</v>
      </c>
      <c r="AB47" s="75">
        <f>-STOA!O47</f>
        <v>0</v>
      </c>
      <c r="AC47">
        <f t="shared" si="0"/>
        <v>9.8659790387597042</v>
      </c>
      <c r="AD47">
        <f t="shared" si="1"/>
        <v>889.17507805210391</v>
      </c>
      <c r="AE47">
        <f>'IDT-1'!C47</f>
        <v>0</v>
      </c>
      <c r="AF47" s="24"/>
      <c r="AG47">
        <f t="shared" si="2"/>
        <v>889.17507805210391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6.1124599999999996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580.9645412590537</v>
      </c>
      <c r="P48" s="36">
        <v>47.250000000000007</v>
      </c>
      <c r="Q48" s="36">
        <v>10.62323583180987</v>
      </c>
      <c r="R48" s="38">
        <v>25.3</v>
      </c>
      <c r="S48" s="38">
        <v>0</v>
      </c>
      <c r="T48" s="37">
        <f>SUMPRODUCT(LTA!J48:AN48,LTA!J$101:AN$101,LTA!J$104:AN$104)</f>
        <v>228.81</v>
      </c>
      <c r="U48" s="37">
        <f>SUMPRODUCT(LTA!J48:AN48,LTA!J$102:AN$102,LTA!J$104:AN$104)</f>
        <v>61.269999999999996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-104</v>
      </c>
      <c r="AA48" s="75">
        <f>STOA!I48</f>
        <v>0</v>
      </c>
      <c r="AB48" s="75">
        <f>-STOA!O48</f>
        <v>0</v>
      </c>
      <c r="AC48">
        <f t="shared" si="0"/>
        <v>9.3489628338383639</v>
      </c>
      <c r="AD48">
        <f t="shared" si="1"/>
        <v>894.42209425702504</v>
      </c>
      <c r="AE48">
        <f>'IDT-1'!C48</f>
        <v>0</v>
      </c>
      <c r="AF48" s="24"/>
      <c r="AG48">
        <f t="shared" si="2"/>
        <v>894.42209425702504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6.1124599999999996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581.55712028628045</v>
      </c>
      <c r="P49" s="36">
        <v>33.803043674020714</v>
      </c>
      <c r="Q49" s="36">
        <v>10.62323583180987</v>
      </c>
      <c r="R49" s="38">
        <v>25.3</v>
      </c>
      <c r="S49" s="38">
        <v>0</v>
      </c>
      <c r="T49" s="37">
        <f>SUMPRODUCT(LTA!J49:AN49,LTA!J$101:AN$101,LTA!J$104:AN$104)</f>
        <v>236.39999999999998</v>
      </c>
      <c r="U49" s="37">
        <f>SUMPRODUCT(LTA!J49:AN49,LTA!J$102:AN$102,LTA!J$104:AN$104)</f>
        <v>64.27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-94</v>
      </c>
      <c r="AA49" s="75">
        <f>STOA!I49</f>
        <v>0</v>
      </c>
      <c r="AB49" s="75">
        <f>-STOA!O49</f>
        <v>0</v>
      </c>
      <c r="AC49">
        <f t="shared" si="0"/>
        <v>9.4561544872799512</v>
      </c>
      <c r="AD49">
        <f t="shared" si="1"/>
        <v>927.16052530483103</v>
      </c>
      <c r="AE49">
        <f>'IDT-1'!C49</f>
        <v>0</v>
      </c>
      <c r="AF49" s="24"/>
      <c r="AG49">
        <f t="shared" si="2"/>
        <v>927.16052530483103</v>
      </c>
      <c r="AI49" s="34">
        <f>PXIL!I49</f>
        <v>0</v>
      </c>
      <c r="AJ49" s="34">
        <f>PXIL!O49</f>
        <v>0</v>
      </c>
      <c r="AK49" s="34">
        <f>RTM_IEX!I49</f>
        <v>25.11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6.1124599999999996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581.55712028628045</v>
      </c>
      <c r="P50" s="36">
        <v>33.803043674020714</v>
      </c>
      <c r="Q50" s="36">
        <v>10.62323583180987</v>
      </c>
      <c r="R50" s="38">
        <v>25.3</v>
      </c>
      <c r="S50" s="38">
        <v>0</v>
      </c>
      <c r="T50" s="37">
        <f>SUMPRODUCT(LTA!J50:AN50,LTA!J$101:AN$101,LTA!J$104:AN$104)</f>
        <v>237.45</v>
      </c>
      <c r="U50" s="37">
        <f>SUMPRODUCT(LTA!J50:AN50,LTA!J$102:AN$102,LTA!J$104:AN$104)</f>
        <v>65.27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-89</v>
      </c>
      <c r="AA50" s="75">
        <f>STOA!I50</f>
        <v>0</v>
      </c>
      <c r="AB50" s="75">
        <f>-STOA!O50</f>
        <v>0</v>
      </c>
      <c r="AC50">
        <f t="shared" si="0"/>
        <v>9.4228706986555064</v>
      </c>
      <c r="AD50">
        <f t="shared" si="1"/>
        <v>933.2738090934555</v>
      </c>
      <c r="AE50">
        <f>'IDT-1'!C50</f>
        <v>0</v>
      </c>
      <c r="AF50" s="24"/>
      <c r="AG50">
        <f t="shared" si="2"/>
        <v>933.2738090934555</v>
      </c>
      <c r="AI50" s="34">
        <f>PXIL!I50</f>
        <v>0</v>
      </c>
      <c r="AJ50" s="34">
        <f>PXIL!O50</f>
        <v>0</v>
      </c>
      <c r="AK50" s="34">
        <f>RTM_IEX!I50</f>
        <v>24.14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6.1124599999999996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581.55712028628045</v>
      </c>
      <c r="P51" s="36">
        <v>68.490000000000009</v>
      </c>
      <c r="Q51" s="36">
        <v>10.62323583180987</v>
      </c>
      <c r="R51" s="38">
        <v>25.3</v>
      </c>
      <c r="S51" s="38">
        <v>0</v>
      </c>
      <c r="T51" s="37">
        <f>SUMPRODUCT(LTA!J51:AN51,LTA!J$101:AN$101,LTA!J$104:AN$104)</f>
        <v>254.48000000000002</v>
      </c>
      <c r="U51" s="37">
        <f>SUMPRODUCT(LTA!J51:AN51,LTA!J$102:AN$102,LTA!J$104:AN$104)</f>
        <v>68.95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-89</v>
      </c>
      <c r="AA51" s="75">
        <f>STOA!I51</f>
        <v>0</v>
      </c>
      <c r="AB51" s="75">
        <f>-STOA!O51</f>
        <v>0</v>
      </c>
      <c r="AC51">
        <f t="shared" si="0"/>
        <v>9.905679232640848</v>
      </c>
      <c r="AD51">
        <f t="shared" si="1"/>
        <v>938.04795688544948</v>
      </c>
      <c r="AE51">
        <f>'IDT-1'!C51</f>
        <v>0</v>
      </c>
      <c r="AF51" s="24"/>
      <c r="AG51">
        <f t="shared" si="2"/>
        <v>938.04795688544948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-26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6.1124599999999996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581.55712028628045</v>
      </c>
      <c r="P52" s="36">
        <v>68.490000000000009</v>
      </c>
      <c r="Q52" s="36">
        <v>10.62323583180987</v>
      </c>
      <c r="R52" s="38">
        <v>25.3</v>
      </c>
      <c r="S52" s="38">
        <v>0</v>
      </c>
      <c r="T52" s="37">
        <f>SUMPRODUCT(LTA!J52:AN52,LTA!J$101:AN$101,LTA!J$104:AN$104)</f>
        <v>257.52</v>
      </c>
      <c r="U52" s="37">
        <f>SUMPRODUCT(LTA!J52:AN52,LTA!J$102:AN$102,LTA!J$104:AN$104)</f>
        <v>69.61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-89</v>
      </c>
      <c r="AA52" s="75">
        <f>STOA!I52</f>
        <v>0</v>
      </c>
      <c r="AB52" s="75">
        <f>-STOA!O52</f>
        <v>0</v>
      </c>
      <c r="AC52">
        <f t="shared" si="0"/>
        <v>9.9113457594661813</v>
      </c>
      <c r="AD52">
        <f t="shared" si="1"/>
        <v>944.74229035862402</v>
      </c>
      <c r="AE52">
        <f>'IDT-1'!C52</f>
        <v>0</v>
      </c>
      <c r="AF52" s="24"/>
      <c r="AG52">
        <f t="shared" si="2"/>
        <v>944.74229035862402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-23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6.1124599999999996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581.56586554751539</v>
      </c>
      <c r="P53" s="36">
        <v>68.490000000000009</v>
      </c>
      <c r="Q53" s="36">
        <v>10.62323583180987</v>
      </c>
      <c r="R53" s="38">
        <v>25.3</v>
      </c>
      <c r="S53" s="38">
        <v>0</v>
      </c>
      <c r="T53" s="37">
        <f>SUMPRODUCT(LTA!J53:AN53,LTA!J$101:AN$101,LTA!J$104:AN$104)</f>
        <v>247.31</v>
      </c>
      <c r="U53" s="37">
        <f>SUMPRODUCT(LTA!J53:AN53,LTA!J$102:AN$102,LTA!J$104:AN$104)</f>
        <v>68.27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-99</v>
      </c>
      <c r="AA53" s="75">
        <f>STOA!I53</f>
        <v>0</v>
      </c>
      <c r="AB53" s="75">
        <f>-STOA!O53</f>
        <v>0</v>
      </c>
      <c r="AC53">
        <f t="shared" si="0"/>
        <v>9.8228703773854438</v>
      </c>
      <c r="AD53">
        <f t="shared" si="1"/>
        <v>932.28951100193967</v>
      </c>
      <c r="AE53">
        <f>'IDT-1'!C53</f>
        <v>0</v>
      </c>
      <c r="AF53" s="24"/>
      <c r="AG53">
        <f t="shared" si="2"/>
        <v>932.28951100193967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-14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6.1124599999999996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583.05244962384484</v>
      </c>
      <c r="P54" s="36">
        <v>68.490000000000009</v>
      </c>
      <c r="Q54" s="36">
        <v>10.62323583180987</v>
      </c>
      <c r="R54" s="38">
        <v>25.3</v>
      </c>
      <c r="S54" s="38">
        <v>0</v>
      </c>
      <c r="T54" s="37">
        <f>SUMPRODUCT(LTA!J54:AN54,LTA!J$101:AN$101,LTA!J$104:AN$104)</f>
        <v>248.1</v>
      </c>
      <c r="U54" s="37">
        <f>SUMPRODUCT(LTA!J54:AN54,LTA!J$102:AN$102,LTA!J$104:AN$104)</f>
        <v>68.95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-114</v>
      </c>
      <c r="AA54" s="75">
        <f>STOA!I54</f>
        <v>0</v>
      </c>
      <c r="AB54" s="75">
        <f>-STOA!O54</f>
        <v>0</v>
      </c>
      <c r="AC54">
        <f t="shared" si="0"/>
        <v>9.9239461031506124</v>
      </c>
      <c r="AD54">
        <f t="shared" si="1"/>
        <v>926.14501935250416</v>
      </c>
      <c r="AE54">
        <f>'IDT-1'!C54</f>
        <v>0</v>
      </c>
      <c r="AF54" s="24"/>
      <c r="AG54">
        <f t="shared" si="2"/>
        <v>926.14501935250416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-8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6.1124599999999996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585.93350631477279</v>
      </c>
      <c r="P55" s="36">
        <v>68.490000000000009</v>
      </c>
      <c r="Q55" s="36">
        <v>10.62323583180987</v>
      </c>
      <c r="R55" s="38">
        <v>25.3</v>
      </c>
      <c r="S55" s="38">
        <v>0</v>
      </c>
      <c r="T55" s="37">
        <f>SUMPRODUCT(LTA!J55:AN55,LTA!J$101:AN$101,LTA!J$104:AN$104)</f>
        <v>238.70999999999998</v>
      </c>
      <c r="U55" s="37">
        <f>SUMPRODUCT(LTA!J55:AN55,LTA!J$102:AN$102,LTA!J$104:AN$104)</f>
        <v>63.11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-113</v>
      </c>
      <c r="AA55" s="75">
        <f>STOA!I55</f>
        <v>0</v>
      </c>
      <c r="AB55" s="75">
        <f>-STOA!O55</f>
        <v>0</v>
      </c>
      <c r="AC55">
        <f t="shared" si="0"/>
        <v>9.7439745598304039</v>
      </c>
      <c r="AD55">
        <f t="shared" si="1"/>
        <v>922.9760475867522</v>
      </c>
      <c r="AE55">
        <f>'IDT-1'!C55</f>
        <v>0</v>
      </c>
      <c r="AF55" s="24"/>
      <c r="AG55">
        <f t="shared" si="2"/>
        <v>922.9760475867522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6.1124599999999996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581.89122177454578</v>
      </c>
      <c r="P56" s="36">
        <v>68.490000000000009</v>
      </c>
      <c r="Q56" s="36">
        <v>10.62323583180987</v>
      </c>
      <c r="R56" s="38">
        <v>25.3</v>
      </c>
      <c r="S56" s="38">
        <v>0</v>
      </c>
      <c r="T56" s="37">
        <f>SUMPRODUCT(LTA!J56:AN56,LTA!J$101:AN$101,LTA!J$104:AN$104)</f>
        <v>239.09000000000003</v>
      </c>
      <c r="U56" s="37">
        <f>SUMPRODUCT(LTA!J56:AN56,LTA!J$102:AN$102,LTA!J$104:AN$104)</f>
        <v>63.11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-118</v>
      </c>
      <c r="AA56" s="75">
        <f>STOA!I56</f>
        <v>0</v>
      </c>
      <c r="AB56" s="75">
        <f>-STOA!O56</f>
        <v>0</v>
      </c>
      <c r="AC56">
        <f t="shared" si="0"/>
        <v>9.7555671583169445</v>
      </c>
      <c r="AD56">
        <f t="shared" si="1"/>
        <v>914.30217044803874</v>
      </c>
      <c r="AE56">
        <f>'IDT-1'!C56</f>
        <v>0</v>
      </c>
      <c r="AF56" s="24"/>
      <c r="AG56">
        <f t="shared" si="2"/>
        <v>914.30217044803874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6.1124599999999996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578.02838303654426</v>
      </c>
      <c r="P57" s="36">
        <v>68.490000000000009</v>
      </c>
      <c r="Q57" s="36">
        <v>10.62323583180987</v>
      </c>
      <c r="R57" s="38">
        <v>25.3</v>
      </c>
      <c r="S57" s="38">
        <v>0</v>
      </c>
      <c r="T57" s="37">
        <f>SUMPRODUCT(LTA!J57:AN57,LTA!J$101:AN$101,LTA!J$104:AN$104)</f>
        <v>230.52</v>
      </c>
      <c r="U57" s="37">
        <f>SUMPRODUCT(LTA!J57:AN57,LTA!J$102:AN$102,LTA!J$104:AN$104)</f>
        <v>63.61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-123</v>
      </c>
      <c r="AA57" s="75">
        <f>STOA!I57</f>
        <v>0</v>
      </c>
      <c r="AB57" s="75">
        <f>-STOA!O57</f>
        <v>0</v>
      </c>
      <c r="AC57">
        <f t="shared" si="0"/>
        <v>9.6976871015421775</v>
      </c>
      <c r="AD57">
        <f t="shared" si="1"/>
        <v>897.42721176681175</v>
      </c>
      <c r="AE57">
        <f>'IDT-1'!C57</f>
        <v>0</v>
      </c>
      <c r="AF57" s="24"/>
      <c r="AG57">
        <f t="shared" si="2"/>
        <v>897.42721176681175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6.1124599999999996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578.02838303654426</v>
      </c>
      <c r="P58" s="36">
        <v>68.490000000000009</v>
      </c>
      <c r="Q58" s="36">
        <v>10.62323583180987</v>
      </c>
      <c r="R58" s="38">
        <v>25.3</v>
      </c>
      <c r="S58" s="38">
        <v>0</v>
      </c>
      <c r="T58" s="37">
        <f>SUMPRODUCT(LTA!J58:AN58,LTA!J$101:AN$101,LTA!J$104:AN$104)</f>
        <v>228.6</v>
      </c>
      <c r="U58" s="37">
        <f>SUMPRODUCT(LTA!J58:AN58,LTA!J$102:AN$102,LTA!J$104:AN$104)</f>
        <v>64.61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-124.9</v>
      </c>
      <c r="AA58" s="75">
        <f>STOA!I58</f>
        <v>0</v>
      </c>
      <c r="AB58" s="75">
        <f>-STOA!O58</f>
        <v>0</v>
      </c>
      <c r="AC58">
        <f t="shared" si="0"/>
        <v>9.7060543012194653</v>
      </c>
      <c r="AD58">
        <f t="shared" si="1"/>
        <v>894.59884456713473</v>
      </c>
      <c r="AE58">
        <f>'IDT-1'!C58</f>
        <v>0</v>
      </c>
      <c r="AF58" s="24"/>
      <c r="AG58">
        <f t="shared" si="2"/>
        <v>894.59884456713473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6.1124599999999996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578.59325941980762</v>
      </c>
      <c r="P59" s="36">
        <v>68.490000000000009</v>
      </c>
      <c r="Q59" s="36">
        <v>10.62323583180987</v>
      </c>
      <c r="R59" s="38">
        <v>25.3</v>
      </c>
      <c r="S59" s="38">
        <v>0</v>
      </c>
      <c r="T59" s="37">
        <f>SUMPRODUCT(LTA!J59:AN59,LTA!J$101:AN$101,LTA!J$104:AN$104)</f>
        <v>228.10000000000002</v>
      </c>
      <c r="U59" s="37">
        <f>SUMPRODUCT(LTA!J59:AN59,LTA!J$102:AN$102,LTA!J$104:AN$104)</f>
        <v>64.77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-134</v>
      </c>
      <c r="AA59" s="75">
        <f>STOA!I59</f>
        <v>0</v>
      </c>
      <c r="AB59" s="75">
        <f>-STOA!O59</f>
        <v>0</v>
      </c>
      <c r="AC59">
        <f t="shared" si="0"/>
        <v>9.9310227981353698</v>
      </c>
      <c r="AD59">
        <f t="shared" si="1"/>
        <v>902.87875245348209</v>
      </c>
      <c r="AE59">
        <f>'IDT-1'!C59</f>
        <v>0</v>
      </c>
      <c r="AF59" s="24"/>
      <c r="AG59">
        <f t="shared" si="2"/>
        <v>902.87875245348209</v>
      </c>
      <c r="AI59" s="34">
        <f>PXIL!I59</f>
        <v>0</v>
      </c>
      <c r="AJ59" s="34">
        <f>PXIL!O59</f>
        <v>0</v>
      </c>
      <c r="AK59" s="34">
        <f>RTM_IEX!I59</f>
        <v>17.38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5.1326000000000001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582.01571467270242</v>
      </c>
      <c r="P60" s="36">
        <v>68.490000000000009</v>
      </c>
      <c r="Q60" s="36">
        <v>10.62323583180987</v>
      </c>
      <c r="R60" s="38">
        <v>25.3</v>
      </c>
      <c r="S60" s="38">
        <v>0</v>
      </c>
      <c r="T60" s="37">
        <f>SUMPRODUCT(LTA!J60:AN60,LTA!J$101:AN$101,LTA!J$104:AN$104)</f>
        <v>230.39</v>
      </c>
      <c r="U60" s="37">
        <f>SUMPRODUCT(LTA!J60:AN60,LTA!J$102:AN$102,LTA!J$104:AN$104)</f>
        <v>84.09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-129</v>
      </c>
      <c r="AA60" s="75">
        <f>STOA!I60</f>
        <v>0</v>
      </c>
      <c r="AB60" s="75">
        <f>-STOA!O60</f>
        <v>0</v>
      </c>
      <c r="AC60">
        <f t="shared" si="0"/>
        <v>10.001500809635239</v>
      </c>
      <c r="AD60">
        <f t="shared" si="1"/>
        <v>921.24086969487689</v>
      </c>
      <c r="AE60">
        <f>'IDT-1'!C60</f>
        <v>0</v>
      </c>
      <c r="AF60" s="24"/>
      <c r="AG60">
        <f t="shared" si="2"/>
        <v>921.24086969487689</v>
      </c>
      <c r="AI60" s="34">
        <f>PXIL!I60</f>
        <v>0</v>
      </c>
      <c r="AJ60" s="34">
        <f>PXIL!O60</f>
        <v>0</v>
      </c>
      <c r="AK60" s="34">
        <f>RTM_IEX!I60</f>
        <v>6.76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5.1326000000000001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586.826222068628</v>
      </c>
      <c r="P61" s="36">
        <v>68.490000000000009</v>
      </c>
      <c r="Q61" s="36">
        <v>10.62323583180987</v>
      </c>
      <c r="R61" s="38">
        <v>25.3</v>
      </c>
      <c r="S61" s="38">
        <v>0</v>
      </c>
      <c r="T61" s="37">
        <f>SUMPRODUCT(LTA!J61:AN61,LTA!J$101:AN$101,LTA!J$104:AN$104)</f>
        <v>229.12</v>
      </c>
      <c r="U61" s="37">
        <f>SUMPRODUCT(LTA!J61:AN61,LTA!J$102:AN$102,LTA!J$104:AN$104)</f>
        <v>113.11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-152</v>
      </c>
      <c r="AA61" s="75">
        <f>STOA!I61</f>
        <v>0</v>
      </c>
      <c r="AB61" s="75">
        <f>-STOA!O61</f>
        <v>0</v>
      </c>
      <c r="AC61">
        <f t="shared" si="0"/>
        <v>10.607773699433466</v>
      </c>
      <c r="AD61">
        <f t="shared" si="1"/>
        <v>946.61510420100433</v>
      </c>
      <c r="AE61">
        <f>'IDT-1'!C61</f>
        <v>0</v>
      </c>
      <c r="AF61" s="24"/>
      <c r="AG61">
        <f t="shared" si="2"/>
        <v>946.61510420100433</v>
      </c>
      <c r="AI61" s="34">
        <f>PXIL!I61</f>
        <v>0</v>
      </c>
      <c r="AJ61" s="34">
        <f>PXIL!O61</f>
        <v>0</v>
      </c>
      <c r="AK61" s="34">
        <f>RTM_IEX!I61</f>
        <v>23.18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5.1326000000000001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622.41235252852039</v>
      </c>
      <c r="P62" s="36">
        <v>68.490000000000009</v>
      </c>
      <c r="Q62" s="36">
        <v>21.5849291914116</v>
      </c>
      <c r="R62" s="38">
        <v>25.3</v>
      </c>
      <c r="S62" s="38">
        <v>0</v>
      </c>
      <c r="T62" s="37">
        <f>SUMPRODUCT(LTA!J62:AN62,LTA!J$101:AN$101,LTA!J$104:AN$104)</f>
        <v>225.82999999999998</v>
      </c>
      <c r="U62" s="37">
        <f>SUMPRODUCT(LTA!J62:AN62,LTA!J$102:AN$102,LTA!J$104:AN$104)</f>
        <v>113.77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-187</v>
      </c>
      <c r="AA62" s="75">
        <f>STOA!I62</f>
        <v>0</v>
      </c>
      <c r="AB62" s="75">
        <f>-STOA!O62</f>
        <v>0</v>
      </c>
      <c r="AC62">
        <f t="shared" si="0"/>
        <v>11.224453939888331</v>
      </c>
      <c r="AD62">
        <f t="shared" si="1"/>
        <v>949.11624778004352</v>
      </c>
      <c r="AE62">
        <f>'IDT-1'!C62</f>
        <v>0</v>
      </c>
      <c r="AF62" s="24"/>
      <c r="AG62">
        <f t="shared" si="2"/>
        <v>949.11624778004352</v>
      </c>
      <c r="AI62" s="34">
        <f>PXIL!I62</f>
        <v>0</v>
      </c>
      <c r="AJ62" s="34">
        <f>PXIL!O62</f>
        <v>0</v>
      </c>
      <c r="AK62" s="34">
        <f>RTM_IEX!I62</f>
        <v>17.38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5.1326000000000001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626.13720230853119</v>
      </c>
      <c r="P63" s="36">
        <v>68.486963422744395</v>
      </c>
      <c r="Q63" s="36">
        <v>21.5849291914116</v>
      </c>
      <c r="R63" s="38">
        <v>25.3</v>
      </c>
      <c r="S63" s="38">
        <v>0</v>
      </c>
      <c r="T63" s="37">
        <f>SUMPRODUCT(LTA!J63:AN63,LTA!J$101:AN$101,LTA!J$104:AN$104)</f>
        <v>185.97000000000003</v>
      </c>
      <c r="U63" s="37">
        <f>SUMPRODUCT(LTA!J63:AN63,LTA!J$102:AN$102,LTA!J$104:AN$104)</f>
        <v>113.95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-172</v>
      </c>
      <c r="AA63" s="75">
        <f>STOA!I63</f>
        <v>0</v>
      </c>
      <c r="AB63" s="75">
        <f>-STOA!O63</f>
        <v>0</v>
      </c>
      <c r="AC63">
        <f t="shared" si="0"/>
        <v>11.079257804918138</v>
      </c>
      <c r="AD63">
        <f t="shared" si="1"/>
        <v>962.10325711776875</v>
      </c>
      <c r="AE63">
        <f>'IDT-1'!C63</f>
        <v>0</v>
      </c>
      <c r="AF63" s="24"/>
      <c r="AG63">
        <f t="shared" si="2"/>
        <v>962.10325711776875</v>
      </c>
      <c r="AI63" s="34">
        <f>PXIL!I63</f>
        <v>0</v>
      </c>
      <c r="AJ63" s="34">
        <f>PXIL!O63</f>
        <v>0</v>
      </c>
      <c r="AK63" s="34">
        <f>RTM_IEX!I63</f>
        <v>51.18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5.1326000000000001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626.13720230853119</v>
      </c>
      <c r="P64" s="36">
        <v>68.487387871853528</v>
      </c>
      <c r="Q64" s="36">
        <v>21.5849291914116</v>
      </c>
      <c r="R64" s="38">
        <v>25.3</v>
      </c>
      <c r="S64" s="38">
        <v>0</v>
      </c>
      <c r="T64" s="37">
        <f>SUMPRODUCT(LTA!J64:AN64,LTA!J$101:AN$101,LTA!J$104:AN$104)</f>
        <v>177.03</v>
      </c>
      <c r="U64" s="37">
        <f>SUMPRODUCT(LTA!J64:AN64,LTA!J$102:AN$102,LTA!J$104:AN$104)</f>
        <v>114.11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-162</v>
      </c>
      <c r="AA64" s="75">
        <f>STOA!I64</f>
        <v>0</v>
      </c>
      <c r="AB64" s="75">
        <f>-STOA!O64</f>
        <v>0</v>
      </c>
      <c r="AC64">
        <f t="shared" si="0"/>
        <v>10.896521793041765</v>
      </c>
      <c r="AD64">
        <f t="shared" si="1"/>
        <v>960.61641757875441</v>
      </c>
      <c r="AE64">
        <f>'IDT-1'!C64</f>
        <v>0</v>
      </c>
      <c r="AF64" s="24"/>
      <c r="AG64">
        <f t="shared" si="2"/>
        <v>960.61641757875441</v>
      </c>
      <c r="AI64" s="34">
        <f>PXIL!I64</f>
        <v>0</v>
      </c>
      <c r="AJ64" s="34">
        <f>PXIL!O64</f>
        <v>0</v>
      </c>
      <c r="AK64" s="34">
        <f>RTM_IEX!I64</f>
        <v>48.29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5.1326000000000001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44.997985224983211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625.09936487818925</v>
      </c>
      <c r="P65" s="36">
        <v>68.487387871853528</v>
      </c>
      <c r="Q65" s="36">
        <v>21.58</v>
      </c>
      <c r="R65" s="38">
        <v>25.3</v>
      </c>
      <c r="S65" s="38">
        <v>0</v>
      </c>
      <c r="T65" s="37">
        <f>SUMPRODUCT(LTA!J65:AN65,LTA!J$101:AN$101,LTA!J$104:AN$104)</f>
        <v>174.88</v>
      </c>
      <c r="U65" s="37">
        <f>SUMPRODUCT(LTA!J65:AN65,LTA!J$102:AN$102,LTA!J$104:AN$104)</f>
        <v>119.11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-167</v>
      </c>
      <c r="AA65" s="75">
        <f>STOA!I65</f>
        <v>0</v>
      </c>
      <c r="AB65" s="75">
        <f>-STOA!O65</f>
        <v>0</v>
      </c>
      <c r="AC65">
        <f t="shared" si="0"/>
        <v>11.110617417933339</v>
      </c>
      <c r="AD65">
        <f t="shared" si="1"/>
        <v>975.84754055709254</v>
      </c>
      <c r="AE65">
        <f>'IDT-1'!C65</f>
        <v>0</v>
      </c>
      <c r="AF65" s="24"/>
      <c r="AG65">
        <f t="shared" si="2"/>
        <v>975.84754055709254</v>
      </c>
      <c r="AI65" s="34">
        <f>PXIL!I65</f>
        <v>0</v>
      </c>
      <c r="AJ65" s="34">
        <f>PXIL!O65</f>
        <v>0</v>
      </c>
      <c r="AK65" s="34">
        <f>RTM_IEX!I65</f>
        <v>69.53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5.1326000000000001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44.997985224983211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626.44561395028813</v>
      </c>
      <c r="P66" s="36">
        <v>68.487387871853528</v>
      </c>
      <c r="Q66" s="36">
        <v>21.58</v>
      </c>
      <c r="R66" s="38">
        <v>25.3</v>
      </c>
      <c r="S66" s="38">
        <v>0</v>
      </c>
      <c r="T66" s="37">
        <f>SUMPRODUCT(LTA!J66:AN66,LTA!J$101:AN$101,LTA!J$104:AN$104)</f>
        <v>167.91</v>
      </c>
      <c r="U66" s="37">
        <f>SUMPRODUCT(LTA!J66:AN66,LTA!J$102:AN$102,LTA!J$104:AN$104)</f>
        <v>119.45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-162</v>
      </c>
      <c r="AA66" s="75">
        <f>STOA!I66</f>
        <v>0</v>
      </c>
      <c r="AB66" s="75">
        <f>-STOA!O66</f>
        <v>0</v>
      </c>
      <c r="AC66">
        <f t="shared" si="0"/>
        <v>11.007666121514527</v>
      </c>
      <c r="AD66">
        <f t="shared" si="1"/>
        <v>973.73674092561032</v>
      </c>
      <c r="AE66">
        <f>'IDT-1'!C66</f>
        <v>0</v>
      </c>
      <c r="AF66" s="24"/>
      <c r="AG66">
        <f t="shared" si="2"/>
        <v>973.73674092561032</v>
      </c>
      <c r="AI66" s="34">
        <f>PXIL!I66</f>
        <v>0</v>
      </c>
      <c r="AJ66" s="34">
        <f>PXIL!O66</f>
        <v>0</v>
      </c>
      <c r="AK66" s="34">
        <f>RTM_IEX!I66</f>
        <v>67.599999999999994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5.1326000000000001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54.997635527277417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696.89752794368678</v>
      </c>
      <c r="P67" s="36">
        <v>68.487387871853528</v>
      </c>
      <c r="Q67" s="36">
        <v>21.582539719901142</v>
      </c>
      <c r="R67" s="38">
        <v>25.3</v>
      </c>
      <c r="S67" s="38">
        <v>0</v>
      </c>
      <c r="T67" s="37">
        <f>SUMPRODUCT(LTA!J67:AN67,LTA!J$101:AN$101,LTA!J$104:AN$104)</f>
        <v>165.20999999999998</v>
      </c>
      <c r="U67" s="37">
        <f>SUMPRODUCT(LTA!J67:AN67,LTA!J$102:AN$102,LTA!J$104:AN$104)</f>
        <v>119.61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-151</v>
      </c>
      <c r="AA67" s="75">
        <f>STOA!I67</f>
        <v>0</v>
      </c>
      <c r="AB67" s="75">
        <f>-STOA!O67</f>
        <v>0</v>
      </c>
      <c r="AC67">
        <f t="shared" si="0"/>
        <v>11.731165860271732</v>
      </c>
      <c r="AD67">
        <f t="shared" si="1"/>
        <v>1081.2373452024472</v>
      </c>
      <c r="AE67">
        <f>'IDT-1'!C67</f>
        <v>0</v>
      </c>
      <c r="AF67" s="24"/>
      <c r="AG67">
        <f t="shared" si="2"/>
        <v>1081.2373452024472</v>
      </c>
      <c r="AI67" s="34">
        <f>PXIL!I67</f>
        <v>0</v>
      </c>
      <c r="AJ67" s="34">
        <f>PXIL!O67</f>
        <v>0</v>
      </c>
      <c r="AK67" s="34">
        <f>RTM_IEX!I67</f>
        <v>86.91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5.1326000000000001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54.997635527277417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701.65083229307345</v>
      </c>
      <c r="P68" s="36">
        <v>68.487387871853528</v>
      </c>
      <c r="Q68" s="36">
        <v>21.582539719901142</v>
      </c>
      <c r="R68" s="38">
        <v>25.3</v>
      </c>
      <c r="S68" s="38">
        <v>0</v>
      </c>
      <c r="T68" s="37">
        <f>SUMPRODUCT(LTA!J68:AN68,LTA!J$101:AN$101,LTA!J$104:AN$104)</f>
        <v>154.11000000000001</v>
      </c>
      <c r="U68" s="37">
        <f>SUMPRODUCT(LTA!J68:AN68,LTA!J$102:AN$102,LTA!J$104:AN$104)</f>
        <v>119.77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-146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11.636841828182138</v>
      </c>
      <c r="AD68">
        <f t="shared" ref="AD68:AD98" si="4">SUM(B68:AB68,AI68:AV68)-AC68</f>
        <v>1080.1449735839233</v>
      </c>
      <c r="AE68">
        <f>'IDT-1'!C68</f>
        <v>0</v>
      </c>
      <c r="AF68" s="24"/>
      <c r="AG68">
        <f t="shared" ref="AG68:AG98" si="5">SUM(AD68:AF68)</f>
        <v>1080.1449735839233</v>
      </c>
      <c r="AI68" s="34">
        <f>PXIL!I68</f>
        <v>0</v>
      </c>
      <c r="AJ68" s="34">
        <f>PXIL!O68</f>
        <v>0</v>
      </c>
      <c r="AK68" s="34">
        <f>RTM_IEX!I68</f>
        <v>86.91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3.7327999999999997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53.32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699.83388566651172</v>
      </c>
      <c r="P69" s="36">
        <v>68.487387871853528</v>
      </c>
      <c r="Q69" s="36">
        <v>21.582539719901142</v>
      </c>
      <c r="R69" s="38">
        <v>25.3</v>
      </c>
      <c r="S69" s="38">
        <v>0</v>
      </c>
      <c r="T69" s="37">
        <f>SUMPRODUCT(LTA!J69:AN69,LTA!J$101:AN$101,LTA!J$104:AN$104)</f>
        <v>140.17000000000002</v>
      </c>
      <c r="U69" s="37">
        <f>SUMPRODUCT(LTA!J69:AN69,LTA!J$102:AN$102,LTA!J$104:AN$104)</f>
        <v>119.45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-131</v>
      </c>
      <c r="AA69" s="75">
        <f>STOA!I69</f>
        <v>0</v>
      </c>
      <c r="AB69" s="75">
        <f>-STOA!O69</f>
        <v>0</v>
      </c>
      <c r="AC69">
        <f t="shared" si="3"/>
        <v>10.618833652216553</v>
      </c>
      <c r="AD69">
        <f t="shared" si="4"/>
        <v>990.09859960604967</v>
      </c>
      <c r="AE69">
        <f>'IDT-1'!C69</f>
        <v>0</v>
      </c>
      <c r="AF69" s="24"/>
      <c r="AG69">
        <f t="shared" si="5"/>
        <v>990.09859960604967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3.7327999999999997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53.32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701.72531342201228</v>
      </c>
      <c r="P70" s="36">
        <v>68.487387871853528</v>
      </c>
      <c r="Q70" s="36">
        <v>21.582539719901142</v>
      </c>
      <c r="R70" s="38">
        <v>25.3</v>
      </c>
      <c r="S70" s="38">
        <v>0</v>
      </c>
      <c r="T70" s="37">
        <f>SUMPRODUCT(LTA!J70:AN70,LTA!J$101:AN$101,LTA!J$104:AN$104)</f>
        <v>124.56</v>
      </c>
      <c r="U70" s="37">
        <f>SUMPRODUCT(LTA!J70:AN70,LTA!J$102:AN$102,LTA!J$104:AN$104)</f>
        <v>119.27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-144</v>
      </c>
      <c r="AA70" s="75">
        <f>STOA!I70</f>
        <v>0</v>
      </c>
      <c r="AB70" s="75">
        <f>-STOA!O70</f>
        <v>0</v>
      </c>
      <c r="AC70">
        <f t="shared" si="3"/>
        <v>10.612210695786315</v>
      </c>
      <c r="AD70">
        <f t="shared" si="4"/>
        <v>963.20665031798069</v>
      </c>
      <c r="AE70">
        <f>'IDT-1'!C70</f>
        <v>0</v>
      </c>
      <c r="AF70" s="24"/>
      <c r="AG70">
        <f t="shared" si="5"/>
        <v>963.20665031798069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3.7327999999999997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53.32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701.83910894323446</v>
      </c>
      <c r="P71" s="36">
        <v>68.486963422744395</v>
      </c>
      <c r="Q71" s="36">
        <v>21.58</v>
      </c>
      <c r="R71" s="38">
        <v>25.3</v>
      </c>
      <c r="S71" s="38">
        <v>0</v>
      </c>
      <c r="T71" s="37">
        <f>SUMPRODUCT(LTA!J71:AN71,LTA!J$101:AN$101,LTA!J$104:AN$104)</f>
        <v>105.57</v>
      </c>
      <c r="U71" s="37">
        <f>SUMPRODUCT(LTA!J71:AN71,LTA!J$102:AN$102,LTA!J$104:AN$104)</f>
        <v>119.45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-86</v>
      </c>
      <c r="AA71" s="75">
        <f>STOA!I71</f>
        <v>0</v>
      </c>
      <c r="AB71" s="75">
        <f>-STOA!O71</f>
        <v>0</v>
      </c>
      <c r="AC71">
        <f t="shared" si="3"/>
        <v>9.9638105311013305</v>
      </c>
      <c r="AD71">
        <f t="shared" si="4"/>
        <v>1003.1558818348775</v>
      </c>
      <c r="AE71">
        <f>'IDT-1'!C71</f>
        <v>-11</v>
      </c>
      <c r="AF71" s="24"/>
      <c r="AG71">
        <f t="shared" si="5"/>
        <v>992.1558818348775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3.7327999999999997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52.42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710.18130040631581</v>
      </c>
      <c r="P72" s="36">
        <v>68.487387871853528</v>
      </c>
      <c r="Q72" s="36">
        <v>21.582539719901142</v>
      </c>
      <c r="R72" s="38">
        <v>18.510000000000002</v>
      </c>
      <c r="S72" s="38">
        <v>0</v>
      </c>
      <c r="T72" s="37">
        <f>SUMPRODUCT(LTA!J72:AN72,LTA!J$101:AN$101,LTA!J$104:AN$104)</f>
        <v>92.61</v>
      </c>
      <c r="U72" s="37">
        <f>SUMPRODUCT(LTA!J72:AN72,LTA!J$102:AN$102,LTA!J$104:AN$104)</f>
        <v>119.45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-74</v>
      </c>
      <c r="AA72" s="75">
        <f>STOA!I72</f>
        <v>0</v>
      </c>
      <c r="AB72" s="75">
        <f>-STOA!O72</f>
        <v>0</v>
      </c>
      <c r="AC72">
        <f t="shared" si="3"/>
        <v>9.7587959457122295</v>
      </c>
      <c r="AD72">
        <f t="shared" si="4"/>
        <v>1003.0560520523583</v>
      </c>
      <c r="AE72">
        <f>'IDT-1'!C72</f>
        <v>-32</v>
      </c>
      <c r="AF72" s="24"/>
      <c r="AG72">
        <f t="shared" si="5"/>
        <v>971.05605205235827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3.7327999999999997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52.42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710.02223815487594</v>
      </c>
      <c r="P73" s="36">
        <v>68.487387871853528</v>
      </c>
      <c r="Q73" s="36">
        <v>21.582539719901142</v>
      </c>
      <c r="R73" s="38">
        <v>10.66</v>
      </c>
      <c r="S73" s="38">
        <v>0</v>
      </c>
      <c r="T73" s="37">
        <f>SUMPRODUCT(LTA!J73:AN73,LTA!J$101:AN$101,LTA!J$104:AN$104)</f>
        <v>80.23</v>
      </c>
      <c r="U73" s="37">
        <f>SUMPRODUCT(LTA!J73:AN73,LTA!J$102:AN$102,LTA!J$104:AN$104)</f>
        <v>120.61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-64</v>
      </c>
      <c r="AA73" s="75">
        <f>STOA!I73</f>
        <v>0</v>
      </c>
      <c r="AB73" s="75">
        <f>-STOA!O73</f>
        <v>0</v>
      </c>
      <c r="AC73">
        <f t="shared" si="3"/>
        <v>9.593704245551244</v>
      </c>
      <c r="AD73">
        <f t="shared" si="4"/>
        <v>1003.6520815010792</v>
      </c>
      <c r="AE73">
        <f>'IDT-1'!C73</f>
        <v>-31</v>
      </c>
      <c r="AF73" s="24"/>
      <c r="AG73">
        <f t="shared" si="5"/>
        <v>972.65208150107924</v>
      </c>
      <c r="AI73" s="34">
        <f>PXIL!I73</f>
        <v>0</v>
      </c>
      <c r="AJ73" s="34">
        <f>PXIL!O73</f>
        <v>0</v>
      </c>
      <c r="AK73" s="34">
        <f>RTM_IEX!I73</f>
        <v>9.66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3.4994999999999998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52.42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715.59718577183207</v>
      </c>
      <c r="P74" s="36">
        <v>68.487387871853528</v>
      </c>
      <c r="Q74" s="36">
        <v>21.582539719901142</v>
      </c>
      <c r="R74" s="38">
        <v>5.12</v>
      </c>
      <c r="S74" s="38">
        <v>0</v>
      </c>
      <c r="T74" s="37">
        <f>SUMPRODUCT(LTA!J74:AN74,LTA!J$101:AN$101,LTA!J$104:AN$104)</f>
        <v>68.53</v>
      </c>
      <c r="U74" s="37">
        <f>SUMPRODUCT(LTA!J74:AN74,LTA!J$102:AN$102,LTA!J$104:AN$104)</f>
        <v>120.61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-54</v>
      </c>
      <c r="AA74" s="75">
        <f>STOA!I74</f>
        <v>0</v>
      </c>
      <c r="AB74" s="75">
        <f>-STOA!O74</f>
        <v>0</v>
      </c>
      <c r="AC74">
        <f t="shared" si="3"/>
        <v>9.4496185082847841</v>
      </c>
      <c r="AD74">
        <f t="shared" si="4"/>
        <v>1006.727814855302</v>
      </c>
      <c r="AE74">
        <f>'IDT-1'!C74</f>
        <v>-31</v>
      </c>
      <c r="AF74" s="24"/>
      <c r="AG74">
        <f t="shared" si="5"/>
        <v>975.72781485530197</v>
      </c>
      <c r="AI74" s="34">
        <f>PXIL!I74</f>
        <v>0</v>
      </c>
      <c r="AJ74" s="34">
        <f>PXIL!O74</f>
        <v>0</v>
      </c>
      <c r="AK74" s="34">
        <f>RTM_IEX!I74</f>
        <v>14.49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3.4994999999999998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53.284287982722425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740.27564181634091</v>
      </c>
      <c r="P75" s="36">
        <v>68.487387871853528</v>
      </c>
      <c r="Q75" s="36">
        <v>21.582539719901142</v>
      </c>
      <c r="R75" s="38">
        <v>0</v>
      </c>
      <c r="S75" s="38">
        <v>0</v>
      </c>
      <c r="T75" s="37">
        <f>SUMPRODUCT(LTA!J75:AN75,LTA!J$101:AN$101,LTA!J$104:AN$104)</f>
        <v>58.11</v>
      </c>
      <c r="U75" s="37">
        <f>SUMPRODUCT(LTA!J75:AN75,LTA!J$102:AN$102,LTA!J$104:AN$104)</f>
        <v>119.27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-24</v>
      </c>
      <c r="AA75" s="75">
        <f>STOA!I75</f>
        <v>0</v>
      </c>
      <c r="AB75" s="75">
        <f>-STOA!O75</f>
        <v>0</v>
      </c>
      <c r="AC75">
        <f t="shared" si="3"/>
        <v>9.1459569239868639</v>
      </c>
      <c r="AD75">
        <f t="shared" si="4"/>
        <v>1031.2724404668311</v>
      </c>
      <c r="AE75">
        <f>'IDT-1'!C75</f>
        <v>-43</v>
      </c>
      <c r="AF75" s="24"/>
      <c r="AG75">
        <f t="shared" si="5"/>
        <v>988.27244046683109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3.0328999999999997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53.284287982722425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748.64092442710148</v>
      </c>
      <c r="P76" s="36">
        <v>68.487387871853528</v>
      </c>
      <c r="Q76" s="36">
        <v>21.582539719901142</v>
      </c>
      <c r="R76" s="38">
        <v>0</v>
      </c>
      <c r="S76" s="38">
        <v>0</v>
      </c>
      <c r="T76" s="37">
        <f>SUMPRODUCT(LTA!J76:AN76,LTA!J$101:AN$101,LTA!J$104:AN$104)</f>
        <v>47.94</v>
      </c>
      <c r="U76" s="37">
        <f>SUMPRODUCT(LTA!J76:AN76,LTA!J$102:AN$102,LTA!J$104:AN$104)</f>
        <v>118.95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-90</v>
      </c>
      <c r="AA76" s="75">
        <f>STOA!I76</f>
        <v>0</v>
      </c>
      <c r="AB76" s="75">
        <f>-STOA!O76</f>
        <v>0</v>
      </c>
      <c r="AC76">
        <f t="shared" si="3"/>
        <v>9.6832862677599323</v>
      </c>
      <c r="AD76">
        <f t="shared" si="4"/>
        <v>962.14379373381871</v>
      </c>
      <c r="AE76">
        <f>'IDT-1'!C76</f>
        <v>-5</v>
      </c>
      <c r="AF76" s="24"/>
      <c r="AG76">
        <f t="shared" si="5"/>
        <v>957.14379373381871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3.0328999999999997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53.284287982722425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764.98835199065957</v>
      </c>
      <c r="P77" s="36">
        <v>68.487387871853528</v>
      </c>
      <c r="Q77" s="36">
        <v>21.582539719901142</v>
      </c>
      <c r="R77" s="38">
        <v>0</v>
      </c>
      <c r="S77" s="38">
        <v>0</v>
      </c>
      <c r="T77" s="37">
        <f>SUMPRODUCT(LTA!J77:AN77,LTA!J$101:AN$101,LTA!J$104:AN$104)</f>
        <v>47.75</v>
      </c>
      <c r="U77" s="37">
        <f>SUMPRODUCT(LTA!J77:AN77,LTA!J$102:AN$102,LTA!J$104:AN$104)</f>
        <v>118.61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-110</v>
      </c>
      <c r="AA77" s="75">
        <f>STOA!I77</f>
        <v>0</v>
      </c>
      <c r="AB77" s="75">
        <f>-STOA!O77</f>
        <v>0</v>
      </c>
      <c r="AC77">
        <f t="shared" si="3"/>
        <v>9.9855758137916002</v>
      </c>
      <c r="AD77">
        <f t="shared" si="4"/>
        <v>957.65893175134499</v>
      </c>
      <c r="AE77">
        <f>'IDT-1'!C77</f>
        <v>0</v>
      </c>
      <c r="AF77" s="24"/>
      <c r="AG77">
        <f t="shared" si="5"/>
        <v>957.65893175134499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3.0328999999999997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53.284287982722425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765.84681816735292</v>
      </c>
      <c r="P78" s="36">
        <v>68.487387871853528</v>
      </c>
      <c r="Q78" s="36">
        <v>21.582539719901142</v>
      </c>
      <c r="R78" s="38">
        <v>0</v>
      </c>
      <c r="S78" s="38">
        <v>0</v>
      </c>
      <c r="T78" s="37">
        <f>SUMPRODUCT(LTA!J78:AN78,LTA!J$101:AN$101,LTA!J$104:AN$104)</f>
        <v>44.16</v>
      </c>
      <c r="U78" s="37">
        <f>SUMPRODUCT(LTA!J78:AN78,LTA!J$102:AN$102,LTA!J$104:AN$104)</f>
        <v>117.77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-110</v>
      </c>
      <c r="AA78" s="75">
        <f>STOA!I78</f>
        <v>0</v>
      </c>
      <c r="AB78" s="75">
        <f>-STOA!O78</f>
        <v>0</v>
      </c>
      <c r="AC78">
        <f t="shared" si="3"/>
        <v>9.9555749296758247</v>
      </c>
      <c r="AD78">
        <f t="shared" si="4"/>
        <v>954.11739881215431</v>
      </c>
      <c r="AE78">
        <f>'IDT-1'!C78</f>
        <v>0</v>
      </c>
      <c r="AF78" s="24"/>
      <c r="AG78">
        <f t="shared" si="5"/>
        <v>954.11739881215431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3.0328999999999997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52.937851548232622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766.68855784905315</v>
      </c>
      <c r="P79" s="36">
        <v>68.487387871853528</v>
      </c>
      <c r="Q79" s="36">
        <v>21.582539719901142</v>
      </c>
      <c r="R79" s="38">
        <v>0</v>
      </c>
      <c r="S79" s="38">
        <v>0</v>
      </c>
      <c r="T79" s="37">
        <f>SUMPRODUCT(LTA!J79:AN79,LTA!J$101:AN$101,LTA!J$104:AN$104)</f>
        <v>46.75</v>
      </c>
      <c r="U79" s="37">
        <f>SUMPRODUCT(LTA!J79:AN79,LTA!J$102:AN$102,LTA!J$104:AN$104)</f>
        <v>117.11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-115</v>
      </c>
      <c r="AA79" s="75">
        <f>STOA!I79</f>
        <v>0</v>
      </c>
      <c r="AB79" s="75">
        <f>-STOA!O79</f>
        <v>0</v>
      </c>
      <c r="AC79">
        <f t="shared" si="3"/>
        <v>10.018303265576838</v>
      </c>
      <c r="AD79">
        <f t="shared" si="4"/>
        <v>951.47997372346367</v>
      </c>
      <c r="AE79">
        <f>'IDT-1'!C79</f>
        <v>0</v>
      </c>
      <c r="AF79" s="24"/>
      <c r="AG79">
        <f t="shared" si="5"/>
        <v>951.47997372346367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3.0328999999999997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52.937851548232622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766.73080819086249</v>
      </c>
      <c r="P80" s="36">
        <v>68.487387871853528</v>
      </c>
      <c r="Q80" s="36">
        <v>21.582539719901142</v>
      </c>
      <c r="R80" s="38">
        <v>0</v>
      </c>
      <c r="S80" s="38">
        <v>0</v>
      </c>
      <c r="T80" s="37">
        <f>SUMPRODUCT(LTA!J80:AN80,LTA!J$101:AN$101,LTA!J$104:AN$104)</f>
        <v>44.67</v>
      </c>
      <c r="U80" s="37">
        <f>SUMPRODUCT(LTA!J80:AN80,LTA!J$102:AN$102,LTA!J$104:AN$104)</f>
        <v>115.95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-120</v>
      </c>
      <c r="AA80" s="75">
        <f>STOA!I80</f>
        <v>0</v>
      </c>
      <c r="AB80" s="75">
        <f>-STOA!O80</f>
        <v>0</v>
      </c>
      <c r="AC80">
        <f t="shared" si="3"/>
        <v>10.033797957072482</v>
      </c>
      <c r="AD80">
        <f t="shared" si="4"/>
        <v>943.26672937377725</v>
      </c>
      <c r="AE80">
        <f>'IDT-1'!C80</f>
        <v>0</v>
      </c>
      <c r="AF80" s="24"/>
      <c r="AG80">
        <f t="shared" si="5"/>
        <v>943.26672937377725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3.0328999999999997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52.937851548232622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766.73080819086249</v>
      </c>
      <c r="P81" s="36">
        <v>68.487387871853528</v>
      </c>
      <c r="Q81" s="36">
        <v>21.582539719901142</v>
      </c>
      <c r="R81" s="38">
        <v>0</v>
      </c>
      <c r="S81" s="38">
        <v>0</v>
      </c>
      <c r="T81" s="37">
        <f>SUMPRODUCT(LTA!J81:AN81,LTA!J$101:AN$101,LTA!J$104:AN$104)</f>
        <v>42.67</v>
      </c>
      <c r="U81" s="37">
        <f>SUMPRODUCT(LTA!J81:AN81,LTA!J$102:AN$102,LTA!J$104:AN$104)</f>
        <v>119.45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-125</v>
      </c>
      <c r="AA81" s="75">
        <f>STOA!I81</f>
        <v>0</v>
      </c>
      <c r="AB81" s="75">
        <f>-STOA!O81</f>
        <v>0</v>
      </c>
      <c r="AC81">
        <f t="shared" si="3"/>
        <v>10.088753745696925</v>
      </c>
      <c r="AD81">
        <f t="shared" si="4"/>
        <v>939.71177358515274</v>
      </c>
      <c r="AE81">
        <f>'IDT-1'!C81</f>
        <v>0</v>
      </c>
      <c r="AF81" s="24"/>
      <c r="AG81">
        <f t="shared" si="5"/>
        <v>939.71177358515274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3.0328999999999997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52.937851548232622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766.73080819086249</v>
      </c>
      <c r="P82" s="36">
        <v>68.487387871853528</v>
      </c>
      <c r="Q82" s="36">
        <v>21.582539719901142</v>
      </c>
      <c r="R82" s="38">
        <v>0</v>
      </c>
      <c r="S82" s="38">
        <v>0</v>
      </c>
      <c r="T82" s="37">
        <f>SUMPRODUCT(LTA!J82:AN82,LTA!J$101:AN$101,LTA!J$104:AN$104)</f>
        <v>40.67</v>
      </c>
      <c r="U82" s="37">
        <f>SUMPRODUCT(LTA!J82:AN82,LTA!J$102:AN$102,LTA!J$104:AN$104)</f>
        <v>118.61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-130</v>
      </c>
      <c r="AA82" s="75">
        <f>STOA!I82</f>
        <v>0</v>
      </c>
      <c r="AB82" s="75">
        <f>-STOA!O82</f>
        <v>0</v>
      </c>
      <c r="AC82">
        <f t="shared" si="3"/>
        <v>10.107253534321373</v>
      </c>
      <c r="AD82">
        <f t="shared" si="4"/>
        <v>931.85327379652847</v>
      </c>
      <c r="AE82">
        <f>'IDT-1'!C82</f>
        <v>0</v>
      </c>
      <c r="AF82" s="24"/>
      <c r="AG82">
        <f t="shared" si="5"/>
        <v>931.85327379652847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3.0328999999999997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53.284191679806653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760.37294725970924</v>
      </c>
      <c r="P83" s="36">
        <v>68.487387871853528</v>
      </c>
      <c r="Q83" s="36">
        <v>21.582539719901142</v>
      </c>
      <c r="R83" s="38">
        <v>0</v>
      </c>
      <c r="S83" s="38">
        <v>0</v>
      </c>
      <c r="T83" s="37">
        <f>SUMPRODUCT(LTA!J83:AN83,LTA!J$101:AN$101,LTA!J$104:AN$104)</f>
        <v>39.33</v>
      </c>
      <c r="U83" s="37">
        <f>SUMPRODUCT(LTA!J83:AN83,LTA!J$102:AN$102,LTA!J$104:AN$104)</f>
        <v>117.61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-125</v>
      </c>
      <c r="AA83" s="75">
        <f>STOA!I83</f>
        <v>0</v>
      </c>
      <c r="AB83" s="75">
        <f>-STOA!O83</f>
        <v>0</v>
      </c>
      <c r="AC83">
        <f t="shared" si="3"/>
        <v>9.9947449709804612</v>
      </c>
      <c r="AD83">
        <f t="shared" si="4"/>
        <v>928.61426156029006</v>
      </c>
      <c r="AE83">
        <f>'IDT-1'!C83</f>
        <v>-20.745000000000001</v>
      </c>
      <c r="AF83" s="24"/>
      <c r="AG83">
        <f t="shared" si="5"/>
        <v>907.86926156029006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3.0328999999999997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53.284191679806653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755.84330237489803</v>
      </c>
      <c r="P84" s="36">
        <v>68.487387871853528</v>
      </c>
      <c r="Q84" s="36">
        <v>21.582539719901142</v>
      </c>
      <c r="R84" s="38">
        <v>0</v>
      </c>
      <c r="S84" s="38">
        <v>0</v>
      </c>
      <c r="T84" s="37">
        <f>SUMPRODUCT(LTA!J84:AN84,LTA!J$101:AN$101,LTA!J$104:AN$104)</f>
        <v>37.33</v>
      </c>
      <c r="U84" s="37">
        <f>SUMPRODUCT(LTA!J84:AN84,LTA!J$102:AN$102,LTA!J$104:AN$104)</f>
        <v>116.95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-125</v>
      </c>
      <c r="AA84" s="75">
        <f>STOA!I84</f>
        <v>0</v>
      </c>
      <c r="AB84" s="75">
        <f>-STOA!O84</f>
        <v>0</v>
      </c>
      <c r="AC84">
        <f t="shared" si="3"/>
        <v>9.9343519539480472</v>
      </c>
      <c r="AD84">
        <f t="shared" si="4"/>
        <v>921.48500969251143</v>
      </c>
      <c r="AE84">
        <f>'IDT-1'!C84</f>
        <v>-25.402000000000001</v>
      </c>
      <c r="AF84" s="24"/>
      <c r="AG84">
        <f t="shared" si="5"/>
        <v>896.08300969251138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3.0328999999999997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53.284191679806653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732.79506291921405</v>
      </c>
      <c r="P85" s="36">
        <v>68.487387871853528</v>
      </c>
      <c r="Q85" s="36">
        <v>21.582539719901142</v>
      </c>
      <c r="R85" s="38">
        <v>0</v>
      </c>
      <c r="S85" s="38">
        <v>0</v>
      </c>
      <c r="T85" s="37">
        <f>SUMPRODUCT(LTA!J85:AN85,LTA!J$101:AN$101,LTA!J$104:AN$104)</f>
        <v>36.67</v>
      </c>
      <c r="U85" s="37">
        <f>SUMPRODUCT(LTA!J85:AN85,LTA!J$102:AN$102,LTA!J$104:AN$104)</f>
        <v>116.11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-85</v>
      </c>
      <c r="AA85" s="75">
        <f>STOA!I85</f>
        <v>0</v>
      </c>
      <c r="AB85" s="75">
        <f>-STOA!O85</f>
        <v>0</v>
      </c>
      <c r="AC85">
        <f t="shared" si="3"/>
        <v>9.4316562221491829</v>
      </c>
      <c r="AD85">
        <f t="shared" si="4"/>
        <v>932.439465968626</v>
      </c>
      <c r="AE85">
        <f>'IDT-1'!C85</f>
        <v>-59.271000000000001</v>
      </c>
      <c r="AF85" s="24"/>
      <c r="AG85">
        <f t="shared" si="5"/>
        <v>873.16846596862604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-5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3.0328999999999997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53.284191679806653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734.02901793784383</v>
      </c>
      <c r="P86" s="36">
        <v>68.487387871853528</v>
      </c>
      <c r="Q86" s="36">
        <v>21.582539719901142</v>
      </c>
      <c r="R86" s="38">
        <v>0</v>
      </c>
      <c r="S86" s="38">
        <v>0</v>
      </c>
      <c r="T86" s="37">
        <f>SUMPRODUCT(LTA!J86:AN86,LTA!J$101:AN$101,LTA!J$104:AN$104)</f>
        <v>36</v>
      </c>
      <c r="U86" s="37">
        <f>SUMPRODUCT(LTA!J86:AN86,LTA!J$102:AN$102,LTA!J$104:AN$104)</f>
        <v>115.45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-70</v>
      </c>
      <c r="AA86" s="75">
        <f>STOA!I86</f>
        <v>0</v>
      </c>
      <c r="AB86" s="75">
        <f>-STOA!O86</f>
        <v>0</v>
      </c>
      <c r="AC86">
        <f t="shared" si="3"/>
        <v>9.3884936556812288</v>
      </c>
      <c r="AD86">
        <f t="shared" si="4"/>
        <v>937.38658355372377</v>
      </c>
      <c r="AE86">
        <f>'IDT-1'!C86</f>
        <v>-69</v>
      </c>
      <c r="AF86" s="24"/>
      <c r="AG86">
        <f t="shared" si="5"/>
        <v>868.38658355372377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-15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3.0328999999999997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53.284191679806653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733.63286761797247</v>
      </c>
      <c r="P87" s="36">
        <v>68.487387871853528</v>
      </c>
      <c r="Q87" s="36">
        <v>21.582539719901142</v>
      </c>
      <c r="R87" s="38">
        <v>0</v>
      </c>
      <c r="S87" s="38">
        <v>0</v>
      </c>
      <c r="T87" s="37">
        <f>SUMPRODUCT(LTA!J87:AN87,LTA!J$101:AN$101,LTA!J$104:AN$104)</f>
        <v>34.67</v>
      </c>
      <c r="U87" s="37">
        <f>SUMPRODUCT(LTA!J87:AN87,LTA!J$102:AN$102,LTA!J$104:AN$104)</f>
        <v>114.77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-65</v>
      </c>
      <c r="AA87" s="75">
        <f>STOA!I87</f>
        <v>0</v>
      </c>
      <c r="AB87" s="75">
        <f>-STOA!O87</f>
        <v>0</v>
      </c>
      <c r="AC87">
        <f t="shared" si="3"/>
        <v>9.3259262043698623</v>
      </c>
      <c r="AD87">
        <f t="shared" si="4"/>
        <v>940.04300068516386</v>
      </c>
      <c r="AE87">
        <f>'IDT-1'!C87</f>
        <v>-76.204999999999998</v>
      </c>
      <c r="AF87" s="24"/>
      <c r="AG87">
        <f t="shared" si="5"/>
        <v>863.83800068516382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-15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3.0328999999999997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53.284191679806653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737.79369728059248</v>
      </c>
      <c r="P88" s="36">
        <v>68.487387871853528</v>
      </c>
      <c r="Q88" s="36">
        <v>21.582539719901142</v>
      </c>
      <c r="R88" s="38">
        <v>0</v>
      </c>
      <c r="S88" s="38">
        <v>0</v>
      </c>
      <c r="T88" s="37">
        <f>SUMPRODUCT(LTA!J88:AN88,LTA!J$101:AN$101,LTA!J$104:AN$104)</f>
        <v>34.67</v>
      </c>
      <c r="U88" s="37">
        <f>SUMPRODUCT(LTA!J88:AN88,LTA!J$102:AN$102,LTA!J$104:AN$104)</f>
        <v>114.27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-70</v>
      </c>
      <c r="AA88" s="75">
        <f>STOA!I88</f>
        <v>0</v>
      </c>
      <c r="AB88" s="75">
        <f>-STOA!O88</f>
        <v>0</v>
      </c>
      <c r="AC88">
        <f t="shared" si="3"/>
        <v>9.3990329621603177</v>
      </c>
      <c r="AD88">
        <f t="shared" si="4"/>
        <v>938.63072358999341</v>
      </c>
      <c r="AE88">
        <f>'IDT-1'!C88</f>
        <v>-69.007999999999996</v>
      </c>
      <c r="AF88" s="24"/>
      <c r="AG88">
        <f t="shared" si="5"/>
        <v>869.62272358999337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-15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3.0328999999999997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53.284191679806653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756.74992612931942</v>
      </c>
      <c r="P89" s="36">
        <v>68.487387871853528</v>
      </c>
      <c r="Q89" s="36">
        <v>21.582539719901142</v>
      </c>
      <c r="R89" s="38">
        <v>0</v>
      </c>
      <c r="S89" s="38">
        <v>0</v>
      </c>
      <c r="T89" s="37">
        <f>SUMPRODUCT(LTA!J89:AN89,LTA!J$101:AN$101,LTA!J$104:AN$104)</f>
        <v>33.33</v>
      </c>
      <c r="U89" s="37">
        <f>SUMPRODUCT(LTA!J89:AN89,LTA!J$102:AN$102,LTA!J$104:AN$104)</f>
        <v>113.61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-90</v>
      </c>
      <c r="AA89" s="75">
        <f>STOA!I89</f>
        <v>0</v>
      </c>
      <c r="AB89" s="75">
        <f>-STOA!O89</f>
        <v>0</v>
      </c>
      <c r="AC89">
        <f t="shared" si="3"/>
        <v>9.6007633885638484</v>
      </c>
      <c r="AD89">
        <f t="shared" si="4"/>
        <v>948.38522201231694</v>
      </c>
      <c r="AE89">
        <f>'IDT-1'!C89</f>
        <v>-60.540999999999997</v>
      </c>
      <c r="AF89" s="24"/>
      <c r="AG89">
        <f t="shared" si="5"/>
        <v>887.844222012317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3.0328999999999997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53.284191679806653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765.2045622869781</v>
      </c>
      <c r="P90" s="36">
        <v>68.487387871853528</v>
      </c>
      <c r="Q90" s="36">
        <v>21.582539719901142</v>
      </c>
      <c r="R90" s="38">
        <v>0</v>
      </c>
      <c r="S90" s="38">
        <v>0</v>
      </c>
      <c r="T90" s="37">
        <f>SUMPRODUCT(LTA!J90:AN90,LTA!J$101:AN$101,LTA!J$104:AN$104)</f>
        <v>33.33</v>
      </c>
      <c r="U90" s="37">
        <f>SUMPRODUCT(LTA!J90:AN90,LTA!J$102:AN$102,LTA!J$104:AN$104)</f>
        <v>113.27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-110</v>
      </c>
      <c r="AA90" s="75">
        <f>STOA!I90</f>
        <v>0</v>
      </c>
      <c r="AB90" s="75">
        <f>-STOA!O90</f>
        <v>0</v>
      </c>
      <c r="AC90">
        <f t="shared" si="3"/>
        <v>9.9738880103841865</v>
      </c>
      <c r="AD90">
        <f t="shared" si="4"/>
        <v>920.12673354815524</v>
      </c>
      <c r="AE90">
        <f>'IDT-1'!C90</f>
        <v>-34.292000000000002</v>
      </c>
      <c r="AF90" s="24"/>
      <c r="AG90">
        <f t="shared" si="5"/>
        <v>885.83473354815521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-18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3.0328999999999997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53.625703068664379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770.02914270257065</v>
      </c>
      <c r="P91" s="36">
        <v>68.487387871853528</v>
      </c>
      <c r="Q91" s="36">
        <v>21.582539719901142</v>
      </c>
      <c r="R91" s="38">
        <v>0</v>
      </c>
      <c r="S91" s="38">
        <v>0</v>
      </c>
      <c r="T91" s="37">
        <f>SUMPRODUCT(LTA!J91:AN91,LTA!J$101:AN$101,LTA!J$104:AN$104)</f>
        <v>27.33</v>
      </c>
      <c r="U91" s="37">
        <f>SUMPRODUCT(LTA!J91:AN91,LTA!J$102:AN$102,LTA!J$104:AN$104)</f>
        <v>113.61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-110</v>
      </c>
      <c r="AA91" s="75">
        <f>STOA!I91</f>
        <v>0</v>
      </c>
      <c r="AB91" s="75">
        <f>-STOA!O91</f>
        <v>0</v>
      </c>
      <c r="AC91">
        <f t="shared" si="3"/>
        <v>10.32552780598691</v>
      </c>
      <c r="AD91">
        <f t="shared" si="4"/>
        <v>877.2811855570028</v>
      </c>
      <c r="AE91">
        <f>'IDT-1'!C91</f>
        <v>-33.869</v>
      </c>
      <c r="AF91" s="24"/>
      <c r="AG91">
        <f t="shared" si="5"/>
        <v>843.41218555700277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-60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3.0328999999999997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53.625703068664379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778.22277806806699</v>
      </c>
      <c r="P92" s="36">
        <v>68.487387871853528</v>
      </c>
      <c r="Q92" s="36">
        <v>21.582539719901142</v>
      </c>
      <c r="R92" s="38">
        <v>0</v>
      </c>
      <c r="S92" s="38">
        <v>0</v>
      </c>
      <c r="T92" s="37">
        <f>SUMPRODUCT(LTA!J92:AN92,LTA!J$101:AN$101,LTA!J$104:AN$104)</f>
        <v>26.67</v>
      </c>
      <c r="U92" s="37">
        <f>SUMPRODUCT(LTA!J92:AN92,LTA!J$102:AN$102,LTA!J$104:AN$104)</f>
        <v>113.76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-100</v>
      </c>
      <c r="AA92" s="75">
        <f>STOA!I92</f>
        <v>0</v>
      </c>
      <c r="AB92" s="75">
        <f>-STOA!O92</f>
        <v>0</v>
      </c>
      <c r="AC92">
        <f t="shared" si="3"/>
        <v>10.449368447131301</v>
      </c>
      <c r="AD92">
        <f t="shared" si="4"/>
        <v>877.84098028135463</v>
      </c>
      <c r="AE92">
        <f>'IDT-1'!C92</f>
        <v>-38.103000000000002</v>
      </c>
      <c r="AF92" s="24"/>
      <c r="AG92">
        <f t="shared" si="5"/>
        <v>839.73798028135468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-77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3.0328999999999997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53.625703068664379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778.52163289189969</v>
      </c>
      <c r="P93" s="36">
        <v>68.487387871853528</v>
      </c>
      <c r="Q93" s="36">
        <v>21.582539719901142</v>
      </c>
      <c r="R93" s="38">
        <v>0</v>
      </c>
      <c r="S93" s="38">
        <v>0</v>
      </c>
      <c r="T93" s="37">
        <f>SUMPRODUCT(LTA!J93:AN93,LTA!J$101:AN$101,LTA!J$104:AN$104)</f>
        <v>26.33</v>
      </c>
      <c r="U93" s="37">
        <f>SUMPRODUCT(LTA!J93:AN93,LTA!J$102:AN$102,LTA!J$104:AN$104)</f>
        <v>111.61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-90</v>
      </c>
      <c r="AA93" s="75">
        <f>STOA!I93</f>
        <v>0</v>
      </c>
      <c r="AB93" s="75">
        <f>-STOA!O93</f>
        <v>0</v>
      </c>
      <c r="AC93">
        <f t="shared" si="3"/>
        <v>10.346251250402604</v>
      </c>
      <c r="AD93">
        <f t="shared" si="4"/>
        <v>885.75295230191603</v>
      </c>
      <c r="AE93">
        <f>'IDT-1'!C93</f>
        <v>-40.643000000000001</v>
      </c>
      <c r="AF93" s="24"/>
      <c r="AG93">
        <f t="shared" si="5"/>
        <v>845.109952301916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-77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3.0328999999999997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53.625703068664379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757.38310630135618</v>
      </c>
      <c r="P94" s="36">
        <v>68.487387871853528</v>
      </c>
      <c r="Q94" s="36">
        <v>21.582539719901142</v>
      </c>
      <c r="R94" s="38">
        <v>0</v>
      </c>
      <c r="S94" s="38">
        <v>0</v>
      </c>
      <c r="T94" s="37">
        <f>SUMPRODUCT(LTA!J94:AN94,LTA!J$101:AN$101,LTA!J$104:AN$104)</f>
        <v>26.33</v>
      </c>
      <c r="U94" s="37">
        <f>SUMPRODUCT(LTA!J94:AN94,LTA!J$102:AN$102,LTA!J$104:AN$104)</f>
        <v>112.11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-40</v>
      </c>
      <c r="AA94" s="75">
        <f>STOA!I94</f>
        <v>0</v>
      </c>
      <c r="AB94" s="75">
        <f>-STOA!O94</f>
        <v>0</v>
      </c>
      <c r="AC94">
        <f t="shared" si="3"/>
        <v>9.7662720562473648</v>
      </c>
      <c r="AD94">
        <f t="shared" si="4"/>
        <v>913.69440490552779</v>
      </c>
      <c r="AE94">
        <f>'IDT-1'!C94</f>
        <v>-63.503999999999998</v>
      </c>
      <c r="AF94" s="24"/>
      <c r="AG94">
        <f t="shared" si="5"/>
        <v>850.19040490552777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-79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3.0328999999999997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53.625703068664379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749.75034183199909</v>
      </c>
      <c r="P95" s="36">
        <v>68.487387871853528</v>
      </c>
      <c r="Q95" s="36">
        <v>21.582539719901142</v>
      </c>
      <c r="R95" s="38">
        <v>0</v>
      </c>
      <c r="S95" s="38">
        <v>0</v>
      </c>
      <c r="T95" s="37">
        <f>SUMPRODUCT(LTA!J95:AN95,LTA!J$101:AN$101,LTA!J$104:AN$104)</f>
        <v>30</v>
      </c>
      <c r="U95" s="37">
        <f>SUMPRODUCT(LTA!J95:AN95,LTA!J$102:AN$102,LTA!J$104:AN$104)</f>
        <v>112.77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-25</v>
      </c>
      <c r="AA95" s="75">
        <f>STOA!I95</f>
        <v>0</v>
      </c>
      <c r="AB95" s="75">
        <f>-STOA!O95</f>
        <v>0</v>
      </c>
      <c r="AC95">
        <f t="shared" si="3"/>
        <v>9.4420383143336508</v>
      </c>
      <c r="AD95">
        <f t="shared" si="4"/>
        <v>945.71587417808462</v>
      </c>
      <c r="AE95">
        <f>'IDT-1'!C95</f>
        <v>-70.278000000000006</v>
      </c>
      <c r="AF95" s="24"/>
      <c r="AG95">
        <f t="shared" si="5"/>
        <v>875.4378741780846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-59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3.0328999999999997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53.625703068664379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743.59478934242793</v>
      </c>
      <c r="P96" s="36">
        <v>68.487387871853528</v>
      </c>
      <c r="Q96" s="36">
        <v>21.582539719901142</v>
      </c>
      <c r="R96" s="38">
        <v>0</v>
      </c>
      <c r="S96" s="38">
        <v>0</v>
      </c>
      <c r="T96" s="37">
        <f>SUMPRODUCT(LTA!J96:AN96,LTA!J$101:AN$101,LTA!J$104:AN$104)</f>
        <v>30.33</v>
      </c>
      <c r="U96" s="37">
        <f>SUMPRODUCT(LTA!J96:AN96,LTA!J$102:AN$102,LTA!J$104:AN$104)</f>
        <v>113.27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-15</v>
      </c>
      <c r="AA96" s="75">
        <f>STOA!I96</f>
        <v>0</v>
      </c>
      <c r="AB96" s="75">
        <f>-STOA!O96</f>
        <v>0</v>
      </c>
      <c r="AC96">
        <f t="shared" si="3"/>
        <v>9.3295344116221397</v>
      </c>
      <c r="AD96">
        <f t="shared" si="4"/>
        <v>948.50282559122491</v>
      </c>
      <c r="AE96">
        <f>'IDT-1'!C96</f>
        <v>-71.548000000000002</v>
      </c>
      <c r="AF96" s="24"/>
      <c r="AG96">
        <f t="shared" si="5"/>
        <v>876.9548255912249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-61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3.0328999999999997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53.625703068664379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740.07867606540037</v>
      </c>
      <c r="P97" s="36">
        <v>68.487387871853528</v>
      </c>
      <c r="Q97" s="36">
        <v>21.582539719901142</v>
      </c>
      <c r="R97" s="38">
        <v>0</v>
      </c>
      <c r="S97" s="38">
        <v>0</v>
      </c>
      <c r="T97" s="37">
        <f>SUMPRODUCT(LTA!J97:AN97,LTA!J$101:AN$101,LTA!J$104:AN$104)</f>
        <v>30.33</v>
      </c>
      <c r="U97" s="37">
        <f>SUMPRODUCT(LTA!J97:AN97,LTA!J$102:AN$102,LTA!J$104:AN$104)</f>
        <v>113.45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0</v>
      </c>
      <c r="AC97">
        <f t="shared" si="3"/>
        <v>9.1659725364968825</v>
      </c>
      <c r="AD97">
        <f t="shared" si="4"/>
        <v>961.33027418932261</v>
      </c>
      <c r="AE97">
        <f>'IDT-1'!C97</f>
        <v>-72.817999999999998</v>
      </c>
      <c r="AF97" s="24"/>
      <c r="AG97">
        <f t="shared" si="5"/>
        <v>888.51227418932262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-60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3.0328999999999997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53.625703068664379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736.4502086556555</v>
      </c>
      <c r="P98" s="36">
        <v>68.487387871853528</v>
      </c>
      <c r="Q98" s="36">
        <v>21.582539719901142</v>
      </c>
      <c r="R98" s="38">
        <v>0</v>
      </c>
      <c r="S98" s="38">
        <v>0</v>
      </c>
      <c r="T98" s="37">
        <f>SUMPRODUCT(LTA!J98:AN98,LTA!J$101:AN$101,LTA!J$104:AN$104)</f>
        <v>30.67</v>
      </c>
      <c r="U98" s="37">
        <f>SUMPRODUCT(LTA!J98:AN98,LTA!J$102:AN$102,LTA!J$104:AN$104)</f>
        <v>113.77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-15</v>
      </c>
      <c r="AA98" s="75">
        <f>STOA!I98</f>
        <v>0</v>
      </c>
      <c r="AB98" s="75">
        <f>-STOA!O98</f>
        <v>0</v>
      </c>
      <c r="AC98">
        <f t="shared" si="3"/>
        <v>9.2257489875039163</v>
      </c>
      <c r="AD98">
        <f t="shared" si="4"/>
        <v>948.30203032857048</v>
      </c>
      <c r="AE98">
        <f>'IDT-1'!C98</f>
        <v>-66.045000000000002</v>
      </c>
      <c r="AF98" s="24"/>
      <c r="AG98">
        <f t="shared" si="5"/>
        <v>882.25703032857052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-55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0.12341569999999999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1.2001097394040285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16.076416413634909</v>
      </c>
      <c r="P99" s="36">
        <f t="shared" si="6"/>
        <v>1.6207372354312182</v>
      </c>
      <c r="Q99" s="36">
        <f t="shared" si="6"/>
        <v>0.47331340186793552</v>
      </c>
      <c r="R99" s="38">
        <f t="shared" si="6"/>
        <v>0.27640003116267237</v>
      </c>
      <c r="S99" s="38">
        <f t="shared" si="6"/>
        <v>0</v>
      </c>
      <c r="T99" s="37">
        <f t="shared" si="6"/>
        <v>2.3822900000000007</v>
      </c>
      <c r="U99" s="37">
        <f t="shared" si="6"/>
        <v>2.5596975000000022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-3.354975</v>
      </c>
      <c r="AA99" s="75">
        <f t="shared" si="6"/>
        <v>0</v>
      </c>
      <c r="AB99" s="75">
        <f t="shared" si="6"/>
        <v>0</v>
      </c>
      <c r="AC99">
        <f t="shared" si="6"/>
        <v>0.2440650340071493</v>
      </c>
      <c r="AD99">
        <f t="shared" si="6"/>
        <v>20.434922967493616</v>
      </c>
      <c r="AE99">
        <f t="shared" si="6"/>
        <v>-0.29840425000000004</v>
      </c>
      <c r="AG99">
        <f t="shared" si="6"/>
        <v>20.136518717493619</v>
      </c>
      <c r="AI99">
        <f t="shared" si="6"/>
        <v>0</v>
      </c>
      <c r="AJ99">
        <f t="shared" si="6"/>
        <v>0</v>
      </c>
      <c r="AK99">
        <f t="shared" si="6"/>
        <v>0.13712999999999997</v>
      </c>
      <c r="AL99">
        <f t="shared" si="6"/>
        <v>-0.81274999999999997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45400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8.0039400000000001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954.0512997679582</v>
      </c>
      <c r="P3" s="36">
        <v>75.277128909229589</v>
      </c>
      <c r="Q3" s="36">
        <v>26.72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412.79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-264</v>
      </c>
      <c r="AA3" s="75">
        <f>STOA!J3</f>
        <v>13.73</v>
      </c>
      <c r="AB3" s="75">
        <f>-STOA!P3</f>
        <v>0</v>
      </c>
      <c r="AC3">
        <f>SUMIF(B3:AB3,"&gt;0")*$AC$2-SUMIF(B3:AB3,"&lt;0")*($AC$2/(1-$AC$2))+SUMIF(AI3:AR3,"&gt;0")*$AC$2-SUMIF(AI3:AR3,"&lt;0")*($AC$2/(1-$AC$2))</f>
        <v>15.851192356751223</v>
      </c>
      <c r="AD3">
        <f>SUM(B3:AB3,AI3:AV3)-AC3</f>
        <v>1220.2124963204365</v>
      </c>
      <c r="AE3">
        <f>'IDT-1'!F3</f>
        <v>-87.072000000000003</v>
      </c>
      <c r="AF3" s="24"/>
      <c r="AG3">
        <f>SUM(AD3:AF3)</f>
        <v>1133.1404963204363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-60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8.0039400000000001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954.0512997679582</v>
      </c>
      <c r="P4" s="36">
        <v>75.277128909229589</v>
      </c>
      <c r="Q4" s="36">
        <v>26.72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413.12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-295</v>
      </c>
      <c r="AA4" s="75">
        <f>STOA!J4</f>
        <v>13.73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16.116570246222782</v>
      </c>
      <c r="AD4">
        <f t="shared" ref="AD4:AD67" si="1">SUM(B4:AB4,AI4:AV4)-AC4</f>
        <v>1189.2771184309647</v>
      </c>
      <c r="AE4">
        <f>'IDT-1'!F4</f>
        <v>-70.926000000000002</v>
      </c>
      <c r="AF4" s="24"/>
      <c r="AG4">
        <f t="shared" ref="AG4:AG67" si="2">SUM(AD4:AF4)</f>
        <v>1118.3511184309648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-60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8.0039400000000001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962.56761154081789</v>
      </c>
      <c r="P5" s="36">
        <v>75.277128909229589</v>
      </c>
      <c r="Q5" s="36">
        <v>26.72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413.62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-331.99</v>
      </c>
      <c r="AA5" s="75">
        <f>STOA!J5</f>
        <v>13.73</v>
      </c>
      <c r="AB5" s="75">
        <f>-STOA!P5</f>
        <v>0</v>
      </c>
      <c r="AC5">
        <f t="shared" si="0"/>
        <v>16.463299600734008</v>
      </c>
      <c r="AD5">
        <f t="shared" si="1"/>
        <v>1165.9567008493134</v>
      </c>
      <c r="AE5">
        <f>'IDT-1'!F5</f>
        <v>-53.051000000000002</v>
      </c>
      <c r="AF5" s="24"/>
      <c r="AG5">
        <f t="shared" si="2"/>
        <v>1112.9057008493135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-55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8.0039400000000001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963.4487199173642</v>
      </c>
      <c r="P6" s="36">
        <v>75.277128909229589</v>
      </c>
      <c r="Q6" s="36">
        <v>26.72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414.29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-391.99</v>
      </c>
      <c r="AA6" s="75">
        <f>STOA!J6</f>
        <v>13.73</v>
      </c>
      <c r="AB6" s="75">
        <f>-STOA!P6</f>
        <v>0</v>
      </c>
      <c r="AC6">
        <f t="shared" si="0"/>
        <v>16.899886797341448</v>
      </c>
      <c r="AD6">
        <f t="shared" si="1"/>
        <v>1117.0712220292523</v>
      </c>
      <c r="AE6">
        <f>'IDT-1'!F6</f>
        <v>-19.606000000000002</v>
      </c>
      <c r="AF6" s="24"/>
      <c r="AG6">
        <f t="shared" si="2"/>
        <v>1097.4652220292523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-45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8.0039400000000001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955.63169872405422</v>
      </c>
      <c r="P7" s="36">
        <v>75.277128909229589</v>
      </c>
      <c r="Q7" s="36">
        <v>26.72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414.96000000000004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-426.99</v>
      </c>
      <c r="AA7" s="75">
        <f>STOA!J7</f>
        <v>13.65</v>
      </c>
      <c r="AB7" s="75">
        <f>-STOA!P7</f>
        <v>0</v>
      </c>
      <c r="AC7">
        <f t="shared" si="0"/>
        <v>17.110256866514099</v>
      </c>
      <c r="AD7">
        <f t="shared" si="1"/>
        <v>1077.6338307667697</v>
      </c>
      <c r="AE7">
        <f>'IDT-1'!F7</f>
        <v>0</v>
      </c>
      <c r="AF7" s="24"/>
      <c r="AG7">
        <f t="shared" si="2"/>
        <v>1077.6338307667697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-42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8.0039400000000001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952.75541291508023</v>
      </c>
      <c r="P8" s="36">
        <v>75.277128909229589</v>
      </c>
      <c r="Q8" s="36">
        <v>26.72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415.46000000000004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-442</v>
      </c>
      <c r="AA8" s="75">
        <f>STOA!J8</f>
        <v>13.65</v>
      </c>
      <c r="AB8" s="75">
        <f>-STOA!P8</f>
        <v>0</v>
      </c>
      <c r="AC8">
        <f t="shared" si="0"/>
        <v>17.217448143169303</v>
      </c>
      <c r="AD8">
        <f t="shared" si="1"/>
        <v>1060.1403536811406</v>
      </c>
      <c r="AE8">
        <f>'IDT-1'!F8</f>
        <v>0</v>
      </c>
      <c r="AF8" s="24"/>
      <c r="AG8">
        <f t="shared" si="2"/>
        <v>1060.1403536811406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-42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8.0039400000000001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948.58743079037072</v>
      </c>
      <c r="P9" s="36">
        <v>75.277128909229589</v>
      </c>
      <c r="Q9" s="36">
        <v>26.72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415.96000000000004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-454.99</v>
      </c>
      <c r="AA9" s="75">
        <f>STOA!J9</f>
        <v>13.65</v>
      </c>
      <c r="AB9" s="75">
        <f>-STOA!P9</f>
        <v>0</v>
      </c>
      <c r="AC9">
        <f t="shared" si="0"/>
        <v>17.322090905342716</v>
      </c>
      <c r="AD9">
        <f t="shared" si="1"/>
        <v>1040.3777287942576</v>
      </c>
      <c r="AE9">
        <f>'IDT-1'!F9</f>
        <v>0</v>
      </c>
      <c r="AF9" s="24"/>
      <c r="AG9">
        <f t="shared" si="2"/>
        <v>1040.3777287942576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-45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8.0039400000000001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948.58763605045544</v>
      </c>
      <c r="P10" s="36">
        <v>75.277128909229589</v>
      </c>
      <c r="Q10" s="36">
        <v>26.72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416.62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-472</v>
      </c>
      <c r="AA10" s="75">
        <f>STOA!J10</f>
        <v>13.65</v>
      </c>
      <c r="AB10" s="75">
        <f>-STOA!P10</f>
        <v>0</v>
      </c>
      <c r="AC10">
        <f t="shared" si="0"/>
        <v>17.429375233803345</v>
      </c>
      <c r="AD10">
        <f t="shared" si="1"/>
        <v>1028.9206497258817</v>
      </c>
      <c r="AE10">
        <f>'IDT-1'!F10</f>
        <v>0</v>
      </c>
      <c r="AF10" s="24"/>
      <c r="AG10">
        <f t="shared" si="2"/>
        <v>1028.9206497258817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8.0039400000000001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69.61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948.72350606881275</v>
      </c>
      <c r="P11" s="36">
        <v>75.277128909229589</v>
      </c>
      <c r="Q11" s="36">
        <v>26.72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417.64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-529</v>
      </c>
      <c r="AA11" s="75">
        <f>STOA!J11</f>
        <v>13.55</v>
      </c>
      <c r="AB11" s="75">
        <f>-STOA!P11</f>
        <v>0</v>
      </c>
      <c r="AC11">
        <f t="shared" si="0"/>
        <v>17.768818223280661</v>
      </c>
      <c r="AD11">
        <f t="shared" si="1"/>
        <v>1034.8470767547615</v>
      </c>
      <c r="AE11">
        <f>'IDT-1'!F11</f>
        <v>0</v>
      </c>
      <c r="AF11" s="24"/>
      <c r="AG11">
        <f t="shared" si="2"/>
        <v>1034.8470767547615</v>
      </c>
      <c r="AI11" s="34">
        <f>PXIL!J11</f>
        <v>0</v>
      </c>
      <c r="AJ11" s="34">
        <f>PXIL!P11</f>
        <v>0</v>
      </c>
      <c r="AK11" s="34">
        <f>RTM_IEX!J11</f>
        <v>22.21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8.0039400000000001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69.61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948.72309017822454</v>
      </c>
      <c r="P12" s="36">
        <v>75.277128909229589</v>
      </c>
      <c r="Q12" s="36">
        <v>26.72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417.64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-540.99</v>
      </c>
      <c r="AA12" s="75">
        <f>STOA!J12</f>
        <v>13.55</v>
      </c>
      <c r="AB12" s="75">
        <f>-STOA!P12</f>
        <v>0</v>
      </c>
      <c r="AC12">
        <f t="shared" si="0"/>
        <v>17.90280791092114</v>
      </c>
      <c r="AD12">
        <f t="shared" si="1"/>
        <v>1026.5826711765328</v>
      </c>
      <c r="AE12">
        <f>'IDT-1'!F12</f>
        <v>0</v>
      </c>
      <c r="AF12" s="24"/>
      <c r="AG12">
        <f t="shared" si="2"/>
        <v>1026.5826711765328</v>
      </c>
      <c r="AI12" s="34">
        <f>PXIL!J12</f>
        <v>0</v>
      </c>
      <c r="AJ12" s="34">
        <f>PXIL!P12</f>
        <v>0</v>
      </c>
      <c r="AK12" s="34">
        <f>RTM_IEX!J12</f>
        <v>26.07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8.0039400000000001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69.61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963.79497797104818</v>
      </c>
      <c r="P13" s="36">
        <v>75.277128909229589</v>
      </c>
      <c r="Q13" s="36">
        <v>26.72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417.95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-554</v>
      </c>
      <c r="AA13" s="75">
        <f>STOA!J13</f>
        <v>13.55</v>
      </c>
      <c r="AB13" s="75">
        <f>-STOA!P13</f>
        <v>0</v>
      </c>
      <c r="AC13">
        <f t="shared" si="0"/>
        <v>18.207157530381664</v>
      </c>
      <c r="AD13">
        <f t="shared" si="1"/>
        <v>1036.3802093498959</v>
      </c>
      <c r="AE13">
        <f>'IDT-1'!F13</f>
        <v>0</v>
      </c>
      <c r="AF13" s="24"/>
      <c r="AG13">
        <f t="shared" si="2"/>
        <v>1036.3802093498959</v>
      </c>
      <c r="AI13" s="34">
        <f>PXIL!J13</f>
        <v>0</v>
      </c>
      <c r="AJ13" s="34">
        <f>PXIL!P13</f>
        <v>0</v>
      </c>
      <c r="AK13" s="34">
        <f>RTM_IEX!J13</f>
        <v>33.799999999999997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8.0039400000000001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69.61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964.52717070530502</v>
      </c>
      <c r="P14" s="36">
        <v>75.277128909229589</v>
      </c>
      <c r="Q14" s="36">
        <v>26.72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417.95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-566</v>
      </c>
      <c r="AA14" s="75">
        <f>STOA!J14</f>
        <v>13.55</v>
      </c>
      <c r="AB14" s="75">
        <f>-STOA!P14</f>
        <v>0</v>
      </c>
      <c r="AC14">
        <f t="shared" si="0"/>
        <v>18.274389842048091</v>
      </c>
      <c r="AD14">
        <f t="shared" si="1"/>
        <v>1020.2151697724864</v>
      </c>
      <c r="AE14">
        <f>'IDT-1'!F14</f>
        <v>0</v>
      </c>
      <c r="AF14" s="24"/>
      <c r="AG14">
        <f t="shared" si="2"/>
        <v>1020.2151697724864</v>
      </c>
      <c r="AI14" s="34">
        <f>PXIL!J14</f>
        <v>0</v>
      </c>
      <c r="AJ14" s="34">
        <f>PXIL!P14</f>
        <v>0</v>
      </c>
      <c r="AK14" s="34">
        <f>RTM_IEX!J14</f>
        <v>28.97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8.0039400000000001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69.61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964.59559767826147</v>
      </c>
      <c r="P15" s="36">
        <v>75.277128909229589</v>
      </c>
      <c r="Q15" s="36">
        <v>26.72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417.95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-575</v>
      </c>
      <c r="AA15" s="75">
        <f>STOA!J15</f>
        <v>13.46</v>
      </c>
      <c r="AB15" s="75">
        <f>-STOA!P15</f>
        <v>0</v>
      </c>
      <c r="AC15">
        <f t="shared" si="0"/>
        <v>18.188245048144925</v>
      </c>
      <c r="AD15">
        <f t="shared" si="1"/>
        <v>991.96974153934616</v>
      </c>
      <c r="AE15">
        <f>'IDT-1'!F15</f>
        <v>0</v>
      </c>
      <c r="AF15" s="24"/>
      <c r="AG15">
        <f t="shared" si="2"/>
        <v>991.96974153934616</v>
      </c>
      <c r="AI15" s="34">
        <f>PXIL!J15</f>
        <v>0</v>
      </c>
      <c r="AJ15" s="34">
        <f>PXIL!P15</f>
        <v>0</v>
      </c>
      <c r="AK15" s="34">
        <f>RTM_IEX!J15</f>
        <v>9.66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8.0039400000000001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69.61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965.16146434626728</v>
      </c>
      <c r="P16" s="36">
        <v>75.277128909229589</v>
      </c>
      <c r="Q16" s="36">
        <v>26.72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417.78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-580.99</v>
      </c>
      <c r="AA16" s="75">
        <f>STOA!J16</f>
        <v>13.46</v>
      </c>
      <c r="AB16" s="75">
        <f>-STOA!P16</f>
        <v>0</v>
      </c>
      <c r="AC16">
        <f t="shared" si="0"/>
        <v>18.217952562928261</v>
      </c>
      <c r="AD16">
        <f t="shared" si="1"/>
        <v>983.44590069256856</v>
      </c>
      <c r="AE16">
        <f>'IDT-1'!F16</f>
        <v>0</v>
      </c>
      <c r="AF16" s="24"/>
      <c r="AG16">
        <f t="shared" si="2"/>
        <v>983.44590069256856</v>
      </c>
      <c r="AI16" s="34">
        <f>PXIL!J16</f>
        <v>0</v>
      </c>
      <c r="AJ16" s="34">
        <f>PXIL!P16</f>
        <v>0</v>
      </c>
      <c r="AK16" s="34">
        <f>RTM_IEX!J16</f>
        <v>6.76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8.0039400000000001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69.61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970.95561465535604</v>
      </c>
      <c r="P17" s="36">
        <v>75.277128909229589</v>
      </c>
      <c r="Q17" s="36">
        <v>26.72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417.45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-585</v>
      </c>
      <c r="AA17" s="75">
        <f>STOA!J17</f>
        <v>13.46</v>
      </c>
      <c r="AB17" s="75">
        <f>-STOA!P17</f>
        <v>0</v>
      </c>
      <c r="AC17">
        <f t="shared" si="0"/>
        <v>18.241036768001415</v>
      </c>
      <c r="AD17">
        <f t="shared" si="1"/>
        <v>978.11696679658428</v>
      </c>
      <c r="AE17">
        <f>'IDT-1'!F17</f>
        <v>0</v>
      </c>
      <c r="AF17" s="24"/>
      <c r="AG17">
        <f t="shared" si="2"/>
        <v>978.11696679658428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8.0039400000000001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69.61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970.95559771902674</v>
      </c>
      <c r="P18" s="36">
        <v>75.277128909229589</v>
      </c>
      <c r="Q18" s="36">
        <v>26.72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417.10999999999996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-587</v>
      </c>
      <c r="AA18" s="75">
        <f>STOA!J18</f>
        <v>13.46</v>
      </c>
      <c r="AB18" s="75">
        <f>-STOA!P18</f>
        <v>0</v>
      </c>
      <c r="AC18">
        <f t="shared" si="0"/>
        <v>18.297478729810468</v>
      </c>
      <c r="AD18">
        <f t="shared" si="1"/>
        <v>970.72050789844582</v>
      </c>
      <c r="AE18">
        <f>'IDT-1'!F18</f>
        <v>0</v>
      </c>
      <c r="AF18" s="24"/>
      <c r="AG18">
        <f t="shared" si="2"/>
        <v>970.72050789844582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8.0039400000000001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69.61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970.95553952463433</v>
      </c>
      <c r="P19" s="36">
        <v>75.277128909229589</v>
      </c>
      <c r="Q19" s="36">
        <v>26.72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413.35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-587</v>
      </c>
      <c r="AA19" s="75">
        <f>STOA!J19</f>
        <v>13.37</v>
      </c>
      <c r="AB19" s="75">
        <f>-STOA!P19</f>
        <v>0</v>
      </c>
      <c r="AC19">
        <f t="shared" si="0"/>
        <v>18.22278245235313</v>
      </c>
      <c r="AD19">
        <f t="shared" si="1"/>
        <v>971.94514598151079</v>
      </c>
      <c r="AE19">
        <f>'IDT-1'!F19</f>
        <v>0</v>
      </c>
      <c r="AF19" s="24"/>
      <c r="AG19">
        <f t="shared" si="2"/>
        <v>971.94514598151079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8.0039400000000001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69.61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970.95556038237339</v>
      </c>
      <c r="P20" s="36">
        <v>75.277128909229589</v>
      </c>
      <c r="Q20" s="36">
        <v>26.72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413.19000000000005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-585</v>
      </c>
      <c r="AA20" s="75">
        <f>STOA!J20</f>
        <v>13.37</v>
      </c>
      <c r="AB20" s="75">
        <f>-STOA!P20</f>
        <v>0</v>
      </c>
      <c r="AC20">
        <f t="shared" si="0"/>
        <v>18.204496312108361</v>
      </c>
      <c r="AD20">
        <f t="shared" si="1"/>
        <v>973.80345297949464</v>
      </c>
      <c r="AE20">
        <f>'IDT-1'!F20</f>
        <v>0</v>
      </c>
      <c r="AF20" s="24"/>
      <c r="AG20">
        <f t="shared" si="2"/>
        <v>973.80345297949464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8.0039400000000001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69.61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968.90636132728389</v>
      </c>
      <c r="P21" s="36">
        <v>75.277128909229589</v>
      </c>
      <c r="Q21" s="36">
        <v>26.72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413.02000000000004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-578</v>
      </c>
      <c r="AA21" s="75">
        <f>STOA!J21</f>
        <v>13.37</v>
      </c>
      <c r="AB21" s="75">
        <f>-STOA!P21</f>
        <v>0</v>
      </c>
      <c r="AC21">
        <f t="shared" si="0"/>
        <v>18.211268513220272</v>
      </c>
      <c r="AD21">
        <f t="shared" si="1"/>
        <v>968.5774817232932</v>
      </c>
      <c r="AE21">
        <f>'IDT-1'!F21</f>
        <v>0</v>
      </c>
      <c r="AF21" s="24"/>
      <c r="AG21">
        <f t="shared" si="2"/>
        <v>968.5774817232932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8.0039400000000001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69.61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968.90642267755618</v>
      </c>
      <c r="P22" s="36">
        <v>75.277128909229589</v>
      </c>
      <c r="Q22" s="36">
        <v>26.72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412.52000000000004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-572</v>
      </c>
      <c r="AA22" s="75">
        <f>STOA!J22</f>
        <v>13.37</v>
      </c>
      <c r="AB22" s="75">
        <f>-STOA!P22</f>
        <v>0</v>
      </c>
      <c r="AC22">
        <f t="shared" si="0"/>
        <v>18.156242082213225</v>
      </c>
      <c r="AD22">
        <f t="shared" si="1"/>
        <v>974.13256950457253</v>
      </c>
      <c r="AE22">
        <f>'IDT-1'!F22</f>
        <v>0</v>
      </c>
      <c r="AF22" s="24"/>
      <c r="AG22">
        <f t="shared" si="2"/>
        <v>974.13256950457253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8.0039400000000001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69.61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968.90636337733861</v>
      </c>
      <c r="P23" s="36">
        <v>75.277128909229589</v>
      </c>
      <c r="Q23" s="36">
        <v>26.72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412.35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-558</v>
      </c>
      <c r="AA23" s="75">
        <f>STOA!J23</f>
        <v>13.18</v>
      </c>
      <c r="AB23" s="75">
        <f>-STOA!P23</f>
        <v>0</v>
      </c>
      <c r="AC23">
        <f t="shared" si="0"/>
        <v>18.034621375942951</v>
      </c>
      <c r="AD23">
        <f t="shared" si="1"/>
        <v>987.89413091062511</v>
      </c>
      <c r="AE23">
        <f>'IDT-1'!F23</f>
        <v>0</v>
      </c>
      <c r="AF23" s="24"/>
      <c r="AG23">
        <f t="shared" si="2"/>
        <v>987.89413091062511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8.0039400000000001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968.90629979444691</v>
      </c>
      <c r="P24" s="36">
        <v>75.277128909229589</v>
      </c>
      <c r="Q24" s="36">
        <v>26.72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412.02000000000004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-542</v>
      </c>
      <c r="AA24" s="75">
        <f>STOA!J24</f>
        <v>13.18</v>
      </c>
      <c r="AB24" s="75">
        <f>-STOA!P24</f>
        <v>0</v>
      </c>
      <c r="AC24">
        <f t="shared" si="0"/>
        <v>17.896310318248439</v>
      </c>
      <c r="AD24">
        <f t="shared" si="1"/>
        <v>1003.7023783854281</v>
      </c>
      <c r="AE24">
        <f>'IDT-1'!F24</f>
        <v>0</v>
      </c>
      <c r="AF24" s="24"/>
      <c r="AG24">
        <f t="shared" si="2"/>
        <v>1003.7023783854281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8.0039400000000001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971.6070341067026</v>
      </c>
      <c r="P25" s="36">
        <v>75.277128909229589</v>
      </c>
      <c r="Q25" s="36">
        <v>26.72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411.69000000000005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-532</v>
      </c>
      <c r="AA25" s="75">
        <f>STOA!J25</f>
        <v>13.18</v>
      </c>
      <c r="AB25" s="75">
        <f>-STOA!P25</f>
        <v>0</v>
      </c>
      <c r="AC25">
        <f t="shared" si="0"/>
        <v>17.873868697846945</v>
      </c>
      <c r="AD25">
        <f t="shared" si="1"/>
        <v>1011.0955543180853</v>
      </c>
      <c r="AE25">
        <f>'IDT-1'!F25</f>
        <v>0</v>
      </c>
      <c r="AF25" s="24"/>
      <c r="AG25">
        <f t="shared" si="2"/>
        <v>1011.0955543180853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8.0039400000000001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971.60696909031719</v>
      </c>
      <c r="P26" s="36">
        <v>75.277128909229589</v>
      </c>
      <c r="Q26" s="36">
        <v>26.72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411.78306100000003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-519</v>
      </c>
      <c r="AA26" s="75">
        <f>STOA!J26</f>
        <v>13.18</v>
      </c>
      <c r="AB26" s="75">
        <f>-STOA!P26</f>
        <v>0</v>
      </c>
      <c r="AC26">
        <f t="shared" si="0"/>
        <v>17.739111340511077</v>
      </c>
      <c r="AD26">
        <f t="shared" si="1"/>
        <v>1027.3233076590359</v>
      </c>
      <c r="AE26">
        <f>'IDT-1'!F26</f>
        <v>0</v>
      </c>
      <c r="AF26" s="24"/>
      <c r="AG26">
        <f t="shared" si="2"/>
        <v>1027.3233076590359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-12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8.0039400000000001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967.87207279474706</v>
      </c>
      <c r="P27" s="36">
        <v>75.277128909229589</v>
      </c>
      <c r="Q27" s="36">
        <v>26.72</v>
      </c>
      <c r="R27" s="38">
        <v>1.51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413.37163799999996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-502</v>
      </c>
      <c r="AA27" s="75">
        <f>STOA!J27</f>
        <v>13</v>
      </c>
      <c r="AB27" s="75">
        <f>-STOA!P27</f>
        <v>0</v>
      </c>
      <c r="AC27">
        <f t="shared" si="0"/>
        <v>17.571302261655394</v>
      </c>
      <c r="AD27">
        <f t="shared" si="1"/>
        <v>1045.6747974423213</v>
      </c>
      <c r="AE27">
        <f>'IDT-1'!F27</f>
        <v>0</v>
      </c>
      <c r="AF27" s="24"/>
      <c r="AG27">
        <f t="shared" si="2"/>
        <v>1045.6747974423213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8.0039400000000001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964.54567165770209</v>
      </c>
      <c r="P28" s="36">
        <v>75.277128909229589</v>
      </c>
      <c r="Q28" s="36">
        <v>26.72</v>
      </c>
      <c r="R28" s="38">
        <v>4.96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417.32729599999999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-487</v>
      </c>
      <c r="AA28" s="75">
        <f>STOA!J28</f>
        <v>13</v>
      </c>
      <c r="AB28" s="75">
        <f>-STOA!P28</f>
        <v>0</v>
      </c>
      <c r="AC28">
        <f t="shared" si="0"/>
        <v>17.478500653430878</v>
      </c>
      <c r="AD28">
        <f t="shared" si="1"/>
        <v>1064.8468559135006</v>
      </c>
      <c r="AE28">
        <f>'IDT-1'!F28</f>
        <v>0</v>
      </c>
      <c r="AF28" s="24"/>
      <c r="AG28">
        <f t="shared" si="2"/>
        <v>1064.8468559135006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8.0039400000000001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972.72643769558385</v>
      </c>
      <c r="P29" s="36">
        <v>75.277128909229589</v>
      </c>
      <c r="Q29" s="36">
        <v>26.72</v>
      </c>
      <c r="R29" s="38">
        <v>9.8074545926310339</v>
      </c>
      <c r="S29" s="38">
        <v>0</v>
      </c>
      <c r="T29" s="37">
        <f>SUMPRODUCT(LTA!J29:AN29,LTA!J$101:AN$101,LTA!J$105:AN$105)</f>
        <v>7.0000000000000007E-2</v>
      </c>
      <c r="U29" s="37">
        <f>SUMPRODUCT(LTA!J29:AN29,LTA!J$102:AN$102,LTA!J$105:AN$105)</f>
        <v>422.22982399999995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-499</v>
      </c>
      <c r="AA29" s="75">
        <f>STOA!J29</f>
        <v>13</v>
      </c>
      <c r="AB29" s="75">
        <f>-STOA!P29</f>
        <v>0</v>
      </c>
      <c r="AC29">
        <f t="shared" si="0"/>
        <v>17.81607241187475</v>
      </c>
      <c r="AD29">
        <f t="shared" si="1"/>
        <v>1060.5100327855696</v>
      </c>
      <c r="AE29">
        <f>'IDT-1'!F29</f>
        <v>0</v>
      </c>
      <c r="AF29" s="24"/>
      <c r="AG29">
        <f t="shared" si="2"/>
        <v>1060.5100327855696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-20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8.0039400000000001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969.94505750692986</v>
      </c>
      <c r="P30" s="36">
        <v>75.277128909229589</v>
      </c>
      <c r="Q30" s="36">
        <v>26.72</v>
      </c>
      <c r="R30" s="38">
        <v>15.862444136230545</v>
      </c>
      <c r="S30" s="38">
        <v>0</v>
      </c>
      <c r="T30" s="37">
        <f>SUMPRODUCT(LTA!J30:AN30,LTA!J$101:AN$101,LTA!J$105:AN$105)</f>
        <v>0.27</v>
      </c>
      <c r="U30" s="37">
        <f>SUMPRODUCT(LTA!J30:AN30,LTA!J$102:AN$102,LTA!J$105:AN$105)</f>
        <v>428.34431599999999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-502</v>
      </c>
      <c r="AA30" s="75">
        <f>STOA!J30</f>
        <v>13</v>
      </c>
      <c r="AB30" s="75">
        <f>-STOA!P30</f>
        <v>0</v>
      </c>
      <c r="AC30">
        <f t="shared" si="0"/>
        <v>18.006737513679848</v>
      </c>
      <c r="AD30">
        <f t="shared" si="1"/>
        <v>1056.9074690387101</v>
      </c>
      <c r="AE30">
        <f>'IDT-1'!F30</f>
        <v>0</v>
      </c>
      <c r="AF30" s="24"/>
      <c r="AG30">
        <f t="shared" si="2"/>
        <v>1056.9074690387101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8.0039400000000001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979.39244030093982</v>
      </c>
      <c r="P31" s="36">
        <v>75.277128909229589</v>
      </c>
      <c r="Q31" s="36">
        <v>26.72</v>
      </c>
      <c r="R31" s="38">
        <v>20.11</v>
      </c>
      <c r="S31" s="38">
        <v>0</v>
      </c>
      <c r="T31" s="37">
        <f>SUMPRODUCT(LTA!J31:AN31,LTA!J$101:AN$101,LTA!J$105:AN$105)</f>
        <v>2.59</v>
      </c>
      <c r="U31" s="37">
        <f>SUMPRODUCT(LTA!J31:AN31,LTA!J$102:AN$102,LTA!J$105:AN$105)</f>
        <v>429.254347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-520</v>
      </c>
      <c r="AA31" s="75">
        <f>STOA!J31</f>
        <v>12.91</v>
      </c>
      <c r="AB31" s="75">
        <f>-STOA!P31</f>
        <v>0</v>
      </c>
      <c r="AC31">
        <f t="shared" si="0"/>
        <v>18.385343675102089</v>
      </c>
      <c r="AD31">
        <f t="shared" si="1"/>
        <v>1045.3638325350671</v>
      </c>
      <c r="AE31">
        <f>'IDT-1'!F31</f>
        <v>0</v>
      </c>
      <c r="AF31" s="24"/>
      <c r="AG31">
        <f t="shared" si="2"/>
        <v>1045.3638325350671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8.0039400000000001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975.48881935683005</v>
      </c>
      <c r="P32" s="36">
        <v>75.277128909229589</v>
      </c>
      <c r="Q32" s="36">
        <v>26.72</v>
      </c>
      <c r="R32" s="38">
        <v>21.2</v>
      </c>
      <c r="S32" s="38">
        <v>0</v>
      </c>
      <c r="T32" s="37">
        <f>SUMPRODUCT(LTA!J32:AN32,LTA!J$101:AN$101,LTA!J$105:AN$105)</f>
        <v>7.05</v>
      </c>
      <c r="U32" s="37">
        <f>SUMPRODUCT(LTA!J32:AN32,LTA!J$102:AN$102,LTA!J$105:AN$105)</f>
        <v>438.77888899999999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-531</v>
      </c>
      <c r="AA32" s="75">
        <f>STOA!J32</f>
        <v>12.91</v>
      </c>
      <c r="AB32" s="75">
        <f>-STOA!P32</f>
        <v>0</v>
      </c>
      <c r="AC32">
        <f t="shared" si="0"/>
        <v>18.530006358320904</v>
      </c>
      <c r="AD32">
        <f t="shared" si="1"/>
        <v>1050.3900909077388</v>
      </c>
      <c r="AE32">
        <f>'IDT-1'!F32</f>
        <v>0</v>
      </c>
      <c r="AF32" s="24"/>
      <c r="AG32">
        <f t="shared" si="2"/>
        <v>1050.3900909077388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8.0039400000000001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915.80713316417246</v>
      </c>
      <c r="P33" s="36">
        <v>75.277128909229589</v>
      </c>
      <c r="Q33" s="36">
        <v>26.72</v>
      </c>
      <c r="R33" s="38">
        <v>22.2</v>
      </c>
      <c r="S33" s="38">
        <v>0</v>
      </c>
      <c r="T33" s="37">
        <f>SUMPRODUCT(LTA!J33:AN33,LTA!J$101:AN$101,LTA!J$105:AN$105)</f>
        <v>17.64</v>
      </c>
      <c r="U33" s="37">
        <f>SUMPRODUCT(LTA!J33:AN33,LTA!J$102:AN$102,LTA!J$105:AN$105)</f>
        <v>432.52950699999997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-231</v>
      </c>
      <c r="AA33" s="75">
        <f>STOA!J33</f>
        <v>12.91</v>
      </c>
      <c r="AB33" s="75">
        <f>-STOA!P33</f>
        <v>0</v>
      </c>
      <c r="AC33">
        <f t="shared" si="0"/>
        <v>17.273480556135901</v>
      </c>
      <c r="AD33">
        <f t="shared" si="1"/>
        <v>1052.6955485172664</v>
      </c>
      <c r="AE33">
        <f>'IDT-1'!F33</f>
        <v>0</v>
      </c>
      <c r="AF33" s="24"/>
      <c r="AG33">
        <f t="shared" si="2"/>
        <v>1052.6955485172664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-260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8.0039400000000001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846.25064460455133</v>
      </c>
      <c r="P34" s="36">
        <v>75.277128909229589</v>
      </c>
      <c r="Q34" s="36">
        <v>26.72</v>
      </c>
      <c r="R34" s="38">
        <v>22.2</v>
      </c>
      <c r="S34" s="38">
        <v>0</v>
      </c>
      <c r="T34" s="37">
        <f>SUMPRODUCT(LTA!J34:AN34,LTA!J$101:AN$101,LTA!J$105:AN$105)</f>
        <v>25.78</v>
      </c>
      <c r="U34" s="37">
        <f>SUMPRODUCT(LTA!J34:AN34,LTA!J$102:AN$102,LTA!J$105:AN$105)</f>
        <v>415.392672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-252</v>
      </c>
      <c r="AA34" s="75">
        <f>STOA!J34</f>
        <v>12.91</v>
      </c>
      <c r="AB34" s="75">
        <f>-STOA!P34</f>
        <v>0</v>
      </c>
      <c r="AC34">
        <f t="shared" si="0"/>
        <v>15.98676696659329</v>
      </c>
      <c r="AD34">
        <f t="shared" si="1"/>
        <v>1049.4289385471877</v>
      </c>
      <c r="AE34">
        <f>'IDT-1'!F34</f>
        <v>0</v>
      </c>
      <c r="AF34" s="24"/>
      <c r="AG34">
        <f t="shared" si="2"/>
        <v>1049.4289385471877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-165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8.0039400000000001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752.83599327668537</v>
      </c>
      <c r="P35" s="36">
        <v>75.277128909229589</v>
      </c>
      <c r="Q35" s="36">
        <v>26.72</v>
      </c>
      <c r="R35" s="38">
        <v>22.2</v>
      </c>
      <c r="S35" s="38">
        <v>0</v>
      </c>
      <c r="T35" s="37">
        <f>SUMPRODUCT(LTA!J35:AN35,LTA!J$101:AN$101,LTA!J$105:AN$105)</f>
        <v>36.479999999999997</v>
      </c>
      <c r="U35" s="37">
        <f>SUMPRODUCT(LTA!J35:AN35,LTA!J$102:AN$102,LTA!J$105:AN$105)</f>
        <v>430.01511200000004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-263</v>
      </c>
      <c r="AA35" s="75">
        <f>STOA!J35</f>
        <v>12.81</v>
      </c>
      <c r="AB35" s="75">
        <f>-STOA!P35</f>
        <v>0</v>
      </c>
      <c r="AC35">
        <f t="shared" si="0"/>
        <v>14.99886566291965</v>
      </c>
      <c r="AD35">
        <f t="shared" si="1"/>
        <v>1031.2246285229955</v>
      </c>
      <c r="AE35">
        <f>'IDT-1'!F35</f>
        <v>0</v>
      </c>
      <c r="AF35" s="24"/>
      <c r="AG35">
        <f t="shared" si="2"/>
        <v>1031.2246285229955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-105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8.0039400000000001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703.98436375970982</v>
      </c>
      <c r="P36" s="36">
        <v>75.277128909229589</v>
      </c>
      <c r="Q36" s="36">
        <v>26.72</v>
      </c>
      <c r="R36" s="38">
        <v>22.2</v>
      </c>
      <c r="S36" s="38">
        <v>0</v>
      </c>
      <c r="T36" s="37">
        <f>SUMPRODUCT(LTA!J36:AN36,LTA!J$101:AN$101,LTA!J$105:AN$105)</f>
        <v>44.72</v>
      </c>
      <c r="U36" s="37">
        <f>SUMPRODUCT(LTA!J36:AN36,LTA!J$102:AN$102,LTA!J$105:AN$105)</f>
        <v>439.53502800000001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-269</v>
      </c>
      <c r="AA36" s="75">
        <f>STOA!J36</f>
        <v>12.81</v>
      </c>
      <c r="AB36" s="75">
        <f>-STOA!P36</f>
        <v>0</v>
      </c>
      <c r="AC36">
        <f t="shared" si="0"/>
        <v>14.364964329481937</v>
      </c>
      <c r="AD36">
        <f t="shared" si="1"/>
        <v>1044.7668163394576</v>
      </c>
      <c r="AE36">
        <f>'IDT-1'!F36</f>
        <v>0</v>
      </c>
      <c r="AF36" s="24"/>
      <c r="AG36">
        <f t="shared" si="2"/>
        <v>1044.7668163394576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-55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8.0039400000000001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56.48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701.2612539152617</v>
      </c>
      <c r="P37" s="36">
        <v>75.277128909229589</v>
      </c>
      <c r="Q37" s="36">
        <v>26.073068141697071</v>
      </c>
      <c r="R37" s="38">
        <v>22.2</v>
      </c>
      <c r="S37" s="38">
        <v>0</v>
      </c>
      <c r="T37" s="37">
        <f>SUMPRODUCT(LTA!J37:AN37,LTA!J$101:AN$101,LTA!J$105:AN$105)</f>
        <v>54.96</v>
      </c>
      <c r="U37" s="37">
        <f>SUMPRODUCT(LTA!J37:AN37,LTA!J$102:AN$102,LTA!J$105:AN$105)</f>
        <v>448.700084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-287</v>
      </c>
      <c r="AA37" s="75">
        <f>STOA!J37</f>
        <v>12.81</v>
      </c>
      <c r="AB37" s="75">
        <f>-STOA!P37</f>
        <v>0</v>
      </c>
      <c r="AC37">
        <f t="shared" si="0"/>
        <v>14.875994443124613</v>
      </c>
      <c r="AD37">
        <f t="shared" si="1"/>
        <v>1028.7708005230636</v>
      </c>
      <c r="AE37">
        <f>'IDT-1'!F37</f>
        <v>0</v>
      </c>
      <c r="AF37" s="24"/>
      <c r="AG37">
        <f t="shared" si="2"/>
        <v>1028.7708005230636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-75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8.0039400000000001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56.48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705.42308872918568</v>
      </c>
      <c r="P38" s="36">
        <v>75.277128909229589</v>
      </c>
      <c r="Q38" s="36">
        <v>26.073068141697071</v>
      </c>
      <c r="R38" s="38">
        <v>22.2</v>
      </c>
      <c r="S38" s="38">
        <v>0</v>
      </c>
      <c r="T38" s="37">
        <f>SUMPRODUCT(LTA!J38:AN38,LTA!J$101:AN$101,LTA!J$105:AN$105)</f>
        <v>64.08</v>
      </c>
      <c r="U38" s="37">
        <f>SUMPRODUCT(LTA!J38:AN38,LTA!J$102:AN$102,LTA!J$105:AN$105)</f>
        <v>457.45593400000001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-304</v>
      </c>
      <c r="AA38" s="75">
        <f>STOA!J38</f>
        <v>12.81</v>
      </c>
      <c r="AB38" s="75">
        <f>-STOA!P38</f>
        <v>0</v>
      </c>
      <c r="AC38">
        <f t="shared" si="0"/>
        <v>15.20512067688469</v>
      </c>
      <c r="AD38">
        <f t="shared" si="1"/>
        <v>1033.4793591032278</v>
      </c>
      <c r="AE38">
        <f>'IDT-1'!F38</f>
        <v>0</v>
      </c>
      <c r="AF38" s="24"/>
      <c r="AG38">
        <f t="shared" si="2"/>
        <v>1033.4793591032278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-75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8.0039400000000001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57.92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695.8918155196244</v>
      </c>
      <c r="P39" s="36">
        <v>75.277128909229589</v>
      </c>
      <c r="Q39" s="36">
        <v>7.73</v>
      </c>
      <c r="R39" s="38">
        <v>22.2</v>
      </c>
      <c r="S39" s="38">
        <v>0</v>
      </c>
      <c r="T39" s="37">
        <f>SUMPRODUCT(LTA!J39:AN39,LTA!J$101:AN$101,LTA!J$105:AN$105)</f>
        <v>71.12</v>
      </c>
      <c r="U39" s="37">
        <f>SUMPRODUCT(LTA!J39:AN39,LTA!J$102:AN$102,LTA!J$105:AN$105)</f>
        <v>465.69867299999999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-288</v>
      </c>
      <c r="AA39" s="75">
        <f>STOA!J39</f>
        <v>12.72</v>
      </c>
      <c r="AB39" s="75">
        <f>-STOA!P39</f>
        <v>0</v>
      </c>
      <c r="AC39">
        <f t="shared" si="0"/>
        <v>14.76412776816276</v>
      </c>
      <c r="AD39">
        <f t="shared" si="1"/>
        <v>1063.5897396606913</v>
      </c>
      <c r="AE39">
        <f>'IDT-1'!F39</f>
        <v>0</v>
      </c>
      <c r="AF39" s="24"/>
      <c r="AG39">
        <f t="shared" si="2"/>
        <v>1063.5897396606913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8.0039400000000001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57.92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695.16365518201235</v>
      </c>
      <c r="P40" s="36">
        <v>75.277128909229589</v>
      </c>
      <c r="Q40" s="36">
        <v>7.73</v>
      </c>
      <c r="R40" s="38">
        <v>22.2</v>
      </c>
      <c r="S40" s="38">
        <v>0</v>
      </c>
      <c r="T40" s="37">
        <f>SUMPRODUCT(LTA!J40:AN40,LTA!J$101:AN$101,LTA!J$105:AN$105)</f>
        <v>79.069999999999993</v>
      </c>
      <c r="U40" s="37">
        <f>SUMPRODUCT(LTA!J40:AN40,LTA!J$102:AN$102,LTA!J$105:AN$105)</f>
        <v>472.87204500000007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-231</v>
      </c>
      <c r="AA40" s="75">
        <f>STOA!J40</f>
        <v>12.72</v>
      </c>
      <c r="AB40" s="75">
        <f>-STOA!P40</f>
        <v>0</v>
      </c>
      <c r="AC40">
        <f t="shared" si="0"/>
        <v>14.444547344432587</v>
      </c>
      <c r="AD40">
        <f t="shared" si="1"/>
        <v>1130.3045317468095</v>
      </c>
      <c r="AE40">
        <f>'IDT-1'!F40</f>
        <v>0</v>
      </c>
      <c r="AF40" s="24"/>
      <c r="AG40">
        <f t="shared" si="2"/>
        <v>1130.3045317468095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-55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8.0039400000000001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57.92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691.26100733357612</v>
      </c>
      <c r="P41" s="36">
        <v>38.628287297716689</v>
      </c>
      <c r="Q41" s="36">
        <v>7.73</v>
      </c>
      <c r="R41" s="38">
        <v>22.2</v>
      </c>
      <c r="S41" s="38">
        <v>0</v>
      </c>
      <c r="T41" s="37">
        <f>SUMPRODUCT(LTA!J41:AN41,LTA!J$101:AN$101,LTA!J$105:AN$105)</f>
        <v>78.61</v>
      </c>
      <c r="U41" s="37">
        <f>SUMPRODUCT(LTA!J41:AN41,LTA!J$102:AN$102,LTA!J$105:AN$105)</f>
        <v>479.98544000000004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-113.1</v>
      </c>
      <c r="AA41" s="75">
        <f>STOA!J41</f>
        <v>12.72</v>
      </c>
      <c r="AB41" s="75">
        <f>-STOA!P41</f>
        <v>0</v>
      </c>
      <c r="AC41">
        <f t="shared" si="0"/>
        <v>13.245765432453487</v>
      </c>
      <c r="AD41">
        <f t="shared" si="1"/>
        <v>1205.5052191988395</v>
      </c>
      <c r="AE41">
        <f>'IDT-1'!F41</f>
        <v>0</v>
      </c>
      <c r="AF41" s="24"/>
      <c r="AG41">
        <f t="shared" si="2"/>
        <v>1205.5052191988395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-65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7.8835799999999994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57.92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691.26100733357612</v>
      </c>
      <c r="P42" s="36">
        <v>19.309063712179981</v>
      </c>
      <c r="Q42" s="36">
        <v>7.73</v>
      </c>
      <c r="R42" s="38">
        <v>23.2</v>
      </c>
      <c r="S42" s="38">
        <v>0</v>
      </c>
      <c r="T42" s="37">
        <f>SUMPRODUCT(LTA!J42:AN42,LTA!J$101:AN$101,LTA!J$105:AN$105)</f>
        <v>84.57</v>
      </c>
      <c r="U42" s="37">
        <f>SUMPRODUCT(LTA!J42:AN42,LTA!J$102:AN$102,LTA!J$105:AN$105)</f>
        <v>486.30864700000001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-77</v>
      </c>
      <c r="AA42" s="75">
        <f>STOA!J42</f>
        <v>12.72</v>
      </c>
      <c r="AB42" s="75">
        <f>-STOA!P42</f>
        <v>0</v>
      </c>
      <c r="AC42">
        <f t="shared" si="0"/>
        <v>12.803531498017589</v>
      </c>
      <c r="AD42">
        <f t="shared" si="1"/>
        <v>1245.8910765477387</v>
      </c>
      <c r="AE42">
        <f>'IDT-1'!F42</f>
        <v>0</v>
      </c>
      <c r="AF42" s="24"/>
      <c r="AG42">
        <f t="shared" si="2"/>
        <v>1245.8910765477387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-55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7.8835799999999994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57.92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692.88389083737684</v>
      </c>
      <c r="P43" s="36">
        <v>19.309063712179981</v>
      </c>
      <c r="Q43" s="36">
        <v>7.73</v>
      </c>
      <c r="R43" s="38">
        <v>23.2</v>
      </c>
      <c r="S43" s="38">
        <v>0</v>
      </c>
      <c r="T43" s="37">
        <f>SUMPRODUCT(LTA!J43:AN43,LTA!J$101:AN$101,LTA!J$105:AN$105)</f>
        <v>92.52</v>
      </c>
      <c r="U43" s="37">
        <f>SUMPRODUCT(LTA!J43:AN43,LTA!J$102:AN$102,LTA!J$105:AN$105)</f>
        <v>491.34704000000005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-65</v>
      </c>
      <c r="AA43" s="75">
        <f>STOA!J43</f>
        <v>12.63</v>
      </c>
      <c r="AB43" s="75">
        <f>-STOA!P43</f>
        <v>0</v>
      </c>
      <c r="AC43">
        <f t="shared" si="0"/>
        <v>12.739144750701959</v>
      </c>
      <c r="AD43">
        <f t="shared" si="1"/>
        <v>1282.4767397988551</v>
      </c>
      <c r="AE43">
        <f>'IDT-1'!F43</f>
        <v>0</v>
      </c>
      <c r="AF43" s="24"/>
      <c r="AG43">
        <f t="shared" si="2"/>
        <v>1282.4767397988551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-45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7.8835799999999994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57.92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694.68043102773299</v>
      </c>
      <c r="P44" s="36">
        <v>19.309063712179981</v>
      </c>
      <c r="Q44" s="36">
        <v>7.73</v>
      </c>
      <c r="R44" s="38">
        <v>23.2</v>
      </c>
      <c r="S44" s="38">
        <v>0</v>
      </c>
      <c r="T44" s="37">
        <f>SUMPRODUCT(LTA!J44:AN44,LTA!J$101:AN$101,LTA!J$105:AN$105)</f>
        <v>97.42</v>
      </c>
      <c r="U44" s="37">
        <f>SUMPRODUCT(LTA!J44:AN44,LTA!J$102:AN$102,LTA!J$105:AN$105)</f>
        <v>496.33982500000002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-53</v>
      </c>
      <c r="AA44" s="75">
        <f>STOA!J44</f>
        <v>12.63</v>
      </c>
      <c r="AB44" s="75">
        <f>-STOA!P44</f>
        <v>0</v>
      </c>
      <c r="AC44">
        <f t="shared" si="0"/>
        <v>12.735681189602282</v>
      </c>
      <c r="AD44">
        <f t="shared" si="1"/>
        <v>1306.1695285503108</v>
      </c>
      <c r="AE44">
        <f>'IDT-1'!F44</f>
        <v>0</v>
      </c>
      <c r="AF44" s="24"/>
      <c r="AG44">
        <f t="shared" si="2"/>
        <v>1306.1695285503108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-45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7.8835799999999994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57.52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694.65171428999327</v>
      </c>
      <c r="P45" s="36">
        <v>19.310000000000002</v>
      </c>
      <c r="Q45" s="36">
        <v>7.7223522242535036</v>
      </c>
      <c r="R45" s="38">
        <v>23.2</v>
      </c>
      <c r="S45" s="38">
        <v>0</v>
      </c>
      <c r="T45" s="37">
        <f>SUMPRODUCT(LTA!J45:AN45,LTA!J$101:AN$101,LTA!J$105:AN$105)</f>
        <v>102.09</v>
      </c>
      <c r="U45" s="37">
        <f>SUMPRODUCT(LTA!J45:AN45,LTA!J$102:AN$102,LTA!J$105:AN$105)</f>
        <v>502.55637300000006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12.63</v>
      </c>
      <c r="AB45" s="75">
        <f>-STOA!P45</f>
        <v>0</v>
      </c>
      <c r="AC45">
        <f t="shared" si="0"/>
        <v>12.806528280256908</v>
      </c>
      <c r="AD45">
        <f t="shared" si="1"/>
        <v>1318.5498012339901</v>
      </c>
      <c r="AE45">
        <f>'IDT-1'!F45</f>
        <v>0</v>
      </c>
      <c r="AF45" s="24"/>
      <c r="AG45">
        <f t="shared" si="2"/>
        <v>1318.5498012339901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-96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7.8835799999999994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57.52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691.95106679487492</v>
      </c>
      <c r="P46" s="36">
        <v>19.310000000000002</v>
      </c>
      <c r="Q46" s="36">
        <v>7.7223522242535036</v>
      </c>
      <c r="R46" s="38">
        <v>23.2</v>
      </c>
      <c r="S46" s="38">
        <v>0</v>
      </c>
      <c r="T46" s="37">
        <f>SUMPRODUCT(LTA!J46:AN46,LTA!J$101:AN$101,LTA!J$105:AN$105)</f>
        <v>102.56</v>
      </c>
      <c r="U46" s="37">
        <f>SUMPRODUCT(LTA!J46:AN46,LTA!J$102:AN$102,LTA!J$105:AN$105)</f>
        <v>506.47305900000009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12.63</v>
      </c>
      <c r="AB46" s="75">
        <f>-STOA!P46</f>
        <v>0</v>
      </c>
      <c r="AC46">
        <f t="shared" si="0"/>
        <v>12.778335215073469</v>
      </c>
      <c r="AD46">
        <f t="shared" si="1"/>
        <v>1325.2640328040554</v>
      </c>
      <c r="AE46">
        <f>'IDT-1'!F46</f>
        <v>0</v>
      </c>
      <c r="AF46" s="24"/>
      <c r="AG46">
        <f t="shared" si="2"/>
        <v>1325.2640328040554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-91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7.8835799999999994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57.52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690.15211236579887</v>
      </c>
      <c r="P47" s="36">
        <v>19.63</v>
      </c>
      <c r="Q47" s="36">
        <v>7.7223522242535036</v>
      </c>
      <c r="R47" s="38">
        <v>23.2</v>
      </c>
      <c r="S47" s="38">
        <v>0</v>
      </c>
      <c r="T47" s="37">
        <f>SUMPRODUCT(LTA!J47:AN47,LTA!J$101:AN$101,LTA!J$105:AN$105)</f>
        <v>101.14</v>
      </c>
      <c r="U47" s="37">
        <f>SUMPRODUCT(LTA!J47:AN47,LTA!J$102:AN$102,LTA!J$105:AN$105)</f>
        <v>509.24981400000007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12.53</v>
      </c>
      <c r="AB47" s="75">
        <f>-STOA!P47</f>
        <v>0</v>
      </c>
      <c r="AC47">
        <f t="shared" si="0"/>
        <v>12.556218639022113</v>
      </c>
      <c r="AD47">
        <f t="shared" si="1"/>
        <v>1351.2639499510303</v>
      </c>
      <c r="AE47">
        <f>'IDT-1'!F47</f>
        <v>0</v>
      </c>
      <c r="AF47" s="24"/>
      <c r="AG47">
        <f t="shared" si="2"/>
        <v>1351.2639499510303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-65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7.8835799999999994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57.52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690.15211236579887</v>
      </c>
      <c r="P48" s="36">
        <v>19.570000000000004</v>
      </c>
      <c r="Q48" s="36">
        <v>7.7223522242535036</v>
      </c>
      <c r="R48" s="38">
        <v>23.2</v>
      </c>
      <c r="S48" s="38">
        <v>0</v>
      </c>
      <c r="T48" s="37">
        <f>SUMPRODUCT(LTA!J48:AN48,LTA!J$101:AN$101,LTA!J$105:AN$105)</f>
        <v>101.58</v>
      </c>
      <c r="U48" s="37">
        <f>SUMPRODUCT(LTA!J48:AN48,LTA!J$102:AN$102,LTA!J$105:AN$105)</f>
        <v>511.36404500000009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12.53</v>
      </c>
      <c r="AB48" s="75">
        <f>-STOA!P48</f>
        <v>0</v>
      </c>
      <c r="AC48">
        <f t="shared" si="0"/>
        <v>12.475516286723444</v>
      </c>
      <c r="AD48">
        <f t="shared" si="1"/>
        <v>1365.8388833033291</v>
      </c>
      <c r="AE48">
        <f>'IDT-1'!F48</f>
        <v>0</v>
      </c>
      <c r="AF48" s="24"/>
      <c r="AG48">
        <f t="shared" si="2"/>
        <v>1365.8388833033291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-53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7.8835799999999994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57.52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690.75827954211286</v>
      </c>
      <c r="P49" s="36">
        <v>19.311738856371004</v>
      </c>
      <c r="Q49" s="36">
        <v>7.7223522242535036</v>
      </c>
      <c r="R49" s="38">
        <v>23.2</v>
      </c>
      <c r="S49" s="38">
        <v>0</v>
      </c>
      <c r="T49" s="37">
        <f>SUMPRODUCT(LTA!J49:AN49,LTA!J$101:AN$101,LTA!J$105:AN$105)</f>
        <v>101.9</v>
      </c>
      <c r="U49" s="37">
        <f>SUMPRODUCT(LTA!J49:AN49,LTA!J$102:AN$102,LTA!J$105:AN$105)</f>
        <v>477.66958400000004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12.53</v>
      </c>
      <c r="AB49" s="75">
        <f>-STOA!P49</f>
        <v>0</v>
      </c>
      <c r="AC49">
        <f t="shared" si="0"/>
        <v>11.842304600552657</v>
      </c>
      <c r="AD49">
        <f t="shared" si="1"/>
        <v>1375.4455400221848</v>
      </c>
      <c r="AE49">
        <f>'IDT-1'!F49</f>
        <v>0</v>
      </c>
      <c r="AF49" s="24"/>
      <c r="AG49">
        <f t="shared" si="2"/>
        <v>1375.4455400221848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-11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7.8835799999999994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57.52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690.75827954211286</v>
      </c>
      <c r="P50" s="36">
        <v>19.311738856371004</v>
      </c>
      <c r="Q50" s="36">
        <v>7.7223522242535036</v>
      </c>
      <c r="R50" s="38">
        <v>23.2</v>
      </c>
      <c r="S50" s="38">
        <v>0</v>
      </c>
      <c r="T50" s="37">
        <f>SUMPRODUCT(LTA!J50:AN50,LTA!J$101:AN$101,LTA!J$105:AN$105)</f>
        <v>102.28</v>
      </c>
      <c r="U50" s="37">
        <f>SUMPRODUCT(LTA!J50:AN50,LTA!J$102:AN$102,LTA!J$105:AN$105)</f>
        <v>480.27717900000005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12.53</v>
      </c>
      <c r="AB50" s="75">
        <f>-STOA!P50</f>
        <v>0</v>
      </c>
      <c r="AC50">
        <f t="shared" si="0"/>
        <v>12.00293892215088</v>
      </c>
      <c r="AD50">
        <f t="shared" si="1"/>
        <v>1362.2725007005865</v>
      </c>
      <c r="AE50">
        <f>'IDT-1'!F50</f>
        <v>0</v>
      </c>
      <c r="AF50" s="24"/>
      <c r="AG50">
        <f t="shared" si="2"/>
        <v>1362.2725007005865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-27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7.8835799999999994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57.52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690.75827954211286</v>
      </c>
      <c r="P51" s="36">
        <v>19.310000000000002</v>
      </c>
      <c r="Q51" s="36">
        <v>7.7223522242535036</v>
      </c>
      <c r="R51" s="38">
        <v>23.2</v>
      </c>
      <c r="S51" s="38">
        <v>0</v>
      </c>
      <c r="T51" s="37">
        <f>SUMPRODUCT(LTA!J51:AN51,LTA!J$101:AN$101,LTA!J$105:AN$105)</f>
        <v>102.48</v>
      </c>
      <c r="U51" s="37">
        <f>SUMPRODUCT(LTA!J51:AN51,LTA!J$102:AN$102,LTA!J$105:AN$105)</f>
        <v>485.67323200000004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12.45</v>
      </c>
      <c r="AB51" s="75">
        <f>-STOA!P51</f>
        <v>0</v>
      </c>
      <c r="AC51">
        <f t="shared" si="0"/>
        <v>11.871364848734695</v>
      </c>
      <c r="AD51">
        <f t="shared" si="1"/>
        <v>1388.9183889176318</v>
      </c>
      <c r="AE51">
        <f>'IDT-1'!F51</f>
        <v>0</v>
      </c>
      <c r="AF51" s="24"/>
      <c r="AG51">
        <f t="shared" si="2"/>
        <v>1388.9183889176318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-6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7.8835799999999994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57.52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690.75827954211286</v>
      </c>
      <c r="P52" s="36">
        <v>19.310000000000002</v>
      </c>
      <c r="Q52" s="36">
        <v>7.7223522242535036</v>
      </c>
      <c r="R52" s="38">
        <v>23.2</v>
      </c>
      <c r="S52" s="38">
        <v>0</v>
      </c>
      <c r="T52" s="37">
        <f>SUMPRODUCT(LTA!J52:AN52,LTA!J$101:AN$101,LTA!J$105:AN$105)</f>
        <v>102.86</v>
      </c>
      <c r="U52" s="37">
        <f>SUMPRODUCT(LTA!J52:AN52,LTA!J$102:AN$102,LTA!J$105:AN$105)</f>
        <v>485.33970299999999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12.45</v>
      </c>
      <c r="AB52" s="75">
        <f>-STOA!P52</f>
        <v>0</v>
      </c>
      <c r="AC52">
        <f t="shared" si="0"/>
        <v>11.93105330920892</v>
      </c>
      <c r="AD52">
        <f t="shared" si="1"/>
        <v>1381.9051714571576</v>
      </c>
      <c r="AE52">
        <f>'IDT-1'!F52</f>
        <v>0</v>
      </c>
      <c r="AF52" s="24"/>
      <c r="AG52">
        <f t="shared" si="2"/>
        <v>1381.9051714571576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-13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7.8835799999999994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57.52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691.07303401498507</v>
      </c>
      <c r="P53" s="36">
        <v>19.310000000000002</v>
      </c>
      <c r="Q53" s="36">
        <v>7.7223522242535036</v>
      </c>
      <c r="R53" s="38">
        <v>23.2</v>
      </c>
      <c r="S53" s="38">
        <v>0</v>
      </c>
      <c r="T53" s="37">
        <f>SUMPRODUCT(LTA!J53:AN53,LTA!J$101:AN$101,LTA!J$105:AN$105)</f>
        <v>103.65</v>
      </c>
      <c r="U53" s="37">
        <f>SUMPRODUCT(LTA!J53:AN53,LTA!J$102:AN$102,LTA!J$105:AN$105)</f>
        <v>482.08264500000001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12.45</v>
      </c>
      <c r="AB53" s="75">
        <f>-STOA!P53</f>
        <v>0</v>
      </c>
      <c r="AC53">
        <f t="shared" si="0"/>
        <v>11.835272909157487</v>
      </c>
      <c r="AD53">
        <f t="shared" si="1"/>
        <v>1396.7086483300809</v>
      </c>
      <c r="AE53">
        <f>'IDT-1'!F53</f>
        <v>0</v>
      </c>
      <c r="AF53" s="24"/>
      <c r="AG53">
        <f t="shared" si="2"/>
        <v>1396.7086483300809</v>
      </c>
      <c r="AI53" s="34">
        <f>PXIL!J53</f>
        <v>0</v>
      </c>
      <c r="AJ53" s="34">
        <f>PXIL!P53</f>
        <v>0</v>
      </c>
      <c r="AK53" s="34">
        <f>RTM_IEX!J53</f>
        <v>3.86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7.8835799999999994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57.52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691.52978983929563</v>
      </c>
      <c r="P54" s="36">
        <v>19.310000000000002</v>
      </c>
      <c r="Q54" s="36">
        <v>7.7223522242535036</v>
      </c>
      <c r="R54" s="38">
        <v>23.2</v>
      </c>
      <c r="S54" s="38">
        <v>0</v>
      </c>
      <c r="T54" s="37">
        <f>SUMPRODUCT(LTA!J54:AN54,LTA!J$101:AN$101,LTA!J$105:AN$105)</f>
        <v>103.95</v>
      </c>
      <c r="U54" s="37">
        <f>SUMPRODUCT(LTA!J54:AN54,LTA!J$102:AN$102,LTA!J$105:AN$105)</f>
        <v>441.66715199999999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12.45</v>
      </c>
      <c r="AB54" s="75">
        <f>-STOA!P54</f>
        <v>0</v>
      </c>
      <c r="AC54">
        <f t="shared" si="0"/>
        <v>11.599495516881694</v>
      </c>
      <c r="AD54">
        <f t="shared" si="1"/>
        <v>1368.8756885466678</v>
      </c>
      <c r="AE54">
        <f>'IDT-1'!F54</f>
        <v>0</v>
      </c>
      <c r="AF54" s="24"/>
      <c r="AG54">
        <f t="shared" si="2"/>
        <v>1368.8756885466678</v>
      </c>
      <c r="AI54" s="34">
        <f>PXIL!J54</f>
        <v>0</v>
      </c>
      <c r="AJ54" s="34">
        <f>PXIL!P54</f>
        <v>0</v>
      </c>
      <c r="AK54" s="34">
        <f>RTM_IEX!J54</f>
        <v>15.45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7.8835799999999994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57.52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670.0221023704454</v>
      </c>
      <c r="P55" s="36">
        <v>19.310000000000002</v>
      </c>
      <c r="Q55" s="36">
        <v>7.7223522242535036</v>
      </c>
      <c r="R55" s="38">
        <v>23.2</v>
      </c>
      <c r="S55" s="38">
        <v>0</v>
      </c>
      <c r="T55" s="37">
        <f>SUMPRODUCT(LTA!J55:AN55,LTA!J$101:AN$101,LTA!J$105:AN$105)</f>
        <v>103.95</v>
      </c>
      <c r="U55" s="37">
        <f>SUMPRODUCT(LTA!J55:AN55,LTA!J$102:AN$102,LTA!J$105:AN$105)</f>
        <v>395.47855200000004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12.35</v>
      </c>
      <c r="AB55" s="75">
        <f>-STOA!P55</f>
        <v>0</v>
      </c>
      <c r="AC55">
        <f t="shared" si="0"/>
        <v>10.908697859868241</v>
      </c>
      <c r="AD55">
        <f t="shared" si="1"/>
        <v>1285.3201987348309</v>
      </c>
      <c r="AE55">
        <f>'IDT-1'!F55</f>
        <v>0</v>
      </c>
      <c r="AF55" s="24"/>
      <c r="AG55">
        <f t="shared" si="2"/>
        <v>1285.3201987348309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7.8835799999999994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57.52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665.14010422674073</v>
      </c>
      <c r="P56" s="36">
        <v>19.310000000000002</v>
      </c>
      <c r="Q56" s="36">
        <v>7.7223522242535036</v>
      </c>
      <c r="R56" s="38">
        <v>23.2</v>
      </c>
      <c r="S56" s="38">
        <v>0</v>
      </c>
      <c r="T56" s="37">
        <f>SUMPRODUCT(LTA!J56:AN56,LTA!J$101:AN$101,LTA!J$105:AN$105)</f>
        <v>103.95</v>
      </c>
      <c r="U56" s="37">
        <f>SUMPRODUCT(LTA!J56:AN56,LTA!J$102:AN$102,LTA!J$105:AN$105)</f>
        <v>392.84794199999999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12.35</v>
      </c>
      <c r="AB56" s="75">
        <f>-STOA!P56</f>
        <v>0</v>
      </c>
      <c r="AC56">
        <f t="shared" si="0"/>
        <v>10.981130475059349</v>
      </c>
      <c r="AD56">
        <f t="shared" si="1"/>
        <v>1261.7351579759347</v>
      </c>
      <c r="AE56">
        <f>'IDT-1'!F56</f>
        <v>0</v>
      </c>
      <c r="AF56" s="24"/>
      <c r="AG56">
        <f t="shared" si="2"/>
        <v>1261.7351579759347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-17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7.8835799999999994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57.52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660.47367752487571</v>
      </c>
      <c r="P57" s="36">
        <v>19.310000000000002</v>
      </c>
      <c r="Q57" s="36">
        <v>7.7223522242535036</v>
      </c>
      <c r="R57" s="38">
        <v>23.2</v>
      </c>
      <c r="S57" s="38">
        <v>0</v>
      </c>
      <c r="T57" s="37">
        <f>SUMPRODUCT(LTA!J57:AN57,LTA!J$101:AN$101,LTA!J$105:AN$105)</f>
        <v>103.95</v>
      </c>
      <c r="U57" s="37">
        <f>SUMPRODUCT(LTA!J57:AN57,LTA!J$102:AN$102,LTA!J$105:AN$105)</f>
        <v>387.91134799999998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12.35</v>
      </c>
      <c r="AB57" s="75">
        <f>-STOA!P57</f>
        <v>0</v>
      </c>
      <c r="AC57">
        <f t="shared" si="0"/>
        <v>11.040375419840569</v>
      </c>
      <c r="AD57">
        <f t="shared" si="1"/>
        <v>1302.8728923292886</v>
      </c>
      <c r="AE57">
        <f>'IDT-1'!F57</f>
        <v>0</v>
      </c>
      <c r="AF57" s="24"/>
      <c r="AG57">
        <f t="shared" si="2"/>
        <v>1302.8728923292886</v>
      </c>
      <c r="AI57" s="34">
        <f>PXIL!J57</f>
        <v>0</v>
      </c>
      <c r="AJ57" s="34">
        <f>PXIL!P57</f>
        <v>0</v>
      </c>
      <c r="AK57" s="34">
        <f>RTM_IEX!J57</f>
        <v>33.799999999999997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7.8835799999999994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57.52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660.47367752487571</v>
      </c>
      <c r="P58" s="36">
        <v>19.310000000000002</v>
      </c>
      <c r="Q58" s="36">
        <v>7.7223522242535036</v>
      </c>
      <c r="R58" s="38">
        <v>23.2</v>
      </c>
      <c r="S58" s="38">
        <v>0</v>
      </c>
      <c r="T58" s="37">
        <f>SUMPRODUCT(LTA!J58:AN58,LTA!J$101:AN$101,LTA!J$105:AN$105)</f>
        <v>100.89</v>
      </c>
      <c r="U58" s="37">
        <f>SUMPRODUCT(LTA!J58:AN58,LTA!J$102:AN$102,LTA!J$105:AN$105)</f>
        <v>422.84522199999998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12.35</v>
      </c>
      <c r="AB58" s="75">
        <f>-STOA!P58</f>
        <v>0</v>
      </c>
      <c r="AC58">
        <f t="shared" si="0"/>
        <v>11.348687961440566</v>
      </c>
      <c r="AD58">
        <f t="shared" si="1"/>
        <v>1339.2684537876885</v>
      </c>
      <c r="AE58">
        <f>'IDT-1'!F58</f>
        <v>0</v>
      </c>
      <c r="AF58" s="24"/>
      <c r="AG58">
        <f t="shared" si="2"/>
        <v>1339.2684537876885</v>
      </c>
      <c r="AI58" s="34">
        <f>PXIL!J58</f>
        <v>0</v>
      </c>
      <c r="AJ58" s="34">
        <f>PXIL!P58</f>
        <v>0</v>
      </c>
      <c r="AK58" s="34">
        <f>RTM_IEX!J58</f>
        <v>38.630000000000003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7.8835799999999994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57.52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686.14319980765003</v>
      </c>
      <c r="P59" s="36">
        <v>19.310000000000002</v>
      </c>
      <c r="Q59" s="36">
        <v>7.7223522242535036</v>
      </c>
      <c r="R59" s="38">
        <v>23.2</v>
      </c>
      <c r="S59" s="38">
        <v>0</v>
      </c>
      <c r="T59" s="37">
        <f>SUMPRODUCT(LTA!J59:AN59,LTA!J$101:AN$101,LTA!J$105:AN$105)</f>
        <v>101.08</v>
      </c>
      <c r="U59" s="37">
        <f>SUMPRODUCT(LTA!J59:AN59,LTA!J$102:AN$102,LTA!J$105:AN$105)</f>
        <v>418.32267099999996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12.35</v>
      </c>
      <c r="AB59" s="75">
        <f>-STOA!P59</f>
        <v>0</v>
      </c>
      <c r="AC59">
        <f t="shared" si="0"/>
        <v>11.641486520215871</v>
      </c>
      <c r="AD59">
        <f t="shared" si="1"/>
        <v>1373.8326265116875</v>
      </c>
      <c r="AE59">
        <f>'IDT-1'!F59</f>
        <v>0</v>
      </c>
      <c r="AF59" s="24"/>
      <c r="AG59">
        <f t="shared" si="2"/>
        <v>1373.8326265116875</v>
      </c>
      <c r="AI59" s="34">
        <f>PXIL!J59</f>
        <v>0</v>
      </c>
      <c r="AJ59" s="34">
        <f>PXIL!P59</f>
        <v>0</v>
      </c>
      <c r="AK59" s="34">
        <f>RTM_IEX!J59</f>
        <v>52.15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6.6198000000000006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57.52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687.48539841241552</v>
      </c>
      <c r="P60" s="36">
        <v>19.310000000000002</v>
      </c>
      <c r="Q60" s="36">
        <v>7.7223522242535036</v>
      </c>
      <c r="R60" s="38">
        <v>23.2</v>
      </c>
      <c r="S60" s="38">
        <v>0</v>
      </c>
      <c r="T60" s="37">
        <f>SUMPRODUCT(LTA!J60:AN60,LTA!J$101:AN$101,LTA!J$105:AN$105)</f>
        <v>101.14</v>
      </c>
      <c r="U60" s="37">
        <f>SUMPRODUCT(LTA!J60:AN60,LTA!J$102:AN$102,LTA!J$105:AN$105)</f>
        <v>452.96778399999999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12.35</v>
      </c>
      <c r="AB60" s="75">
        <f>-STOA!P60</f>
        <v>0</v>
      </c>
      <c r="AC60">
        <f t="shared" si="0"/>
        <v>11.811952185695901</v>
      </c>
      <c r="AD60">
        <f t="shared" si="1"/>
        <v>1393.9556924509732</v>
      </c>
      <c r="AE60">
        <f>'IDT-1'!F60</f>
        <v>0</v>
      </c>
      <c r="AF60" s="24"/>
      <c r="AG60">
        <f t="shared" si="2"/>
        <v>1393.9556924509732</v>
      </c>
      <c r="AI60" s="34">
        <f>PXIL!J60</f>
        <v>0</v>
      </c>
      <c r="AJ60" s="34">
        <f>PXIL!P60</f>
        <v>0</v>
      </c>
      <c r="AK60" s="34">
        <f>RTM_IEX!J60</f>
        <v>37.659999999999997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6.6198000000000006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57.52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687.48469699512873</v>
      </c>
      <c r="P61" s="36">
        <v>19.310000000000002</v>
      </c>
      <c r="Q61" s="36">
        <v>7.7223522242535036</v>
      </c>
      <c r="R61" s="38">
        <v>23.2</v>
      </c>
      <c r="S61" s="38">
        <v>0</v>
      </c>
      <c r="T61" s="37">
        <f>SUMPRODUCT(LTA!J61:AN61,LTA!J$101:AN$101,LTA!J$105:AN$105)</f>
        <v>100.95</v>
      </c>
      <c r="U61" s="37">
        <f>SUMPRODUCT(LTA!J61:AN61,LTA!J$102:AN$102,LTA!J$105:AN$105)</f>
        <v>486.71196100000003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12.35</v>
      </c>
      <c r="AB61" s="75">
        <f>-STOA!P61</f>
        <v>0</v>
      </c>
      <c r="AC61">
        <f t="shared" si="0"/>
        <v>11.931597380590693</v>
      </c>
      <c r="AD61">
        <f t="shared" si="1"/>
        <v>1408.0795228387915</v>
      </c>
      <c r="AE61">
        <f>'IDT-1'!F61</f>
        <v>0</v>
      </c>
      <c r="AF61" s="24"/>
      <c r="AG61">
        <f t="shared" si="2"/>
        <v>1408.0795228387915</v>
      </c>
      <c r="AI61" s="34">
        <f>PXIL!J61</f>
        <v>0</v>
      </c>
      <c r="AJ61" s="34">
        <f>PXIL!P61</f>
        <v>0</v>
      </c>
      <c r="AK61" s="34">
        <f>RTM_IEX!J61</f>
        <v>18.350000000000001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6.6198000000000006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57.52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687.47787040878291</v>
      </c>
      <c r="P62" s="36">
        <v>19.310000000000002</v>
      </c>
      <c r="Q62" s="36">
        <v>7.7217633622658743</v>
      </c>
      <c r="R62" s="38">
        <v>23.2</v>
      </c>
      <c r="S62" s="38">
        <v>0</v>
      </c>
      <c r="T62" s="37">
        <f>SUMPRODUCT(LTA!J62:AN62,LTA!J$101:AN$101,LTA!J$105:AN$105)</f>
        <v>96.51</v>
      </c>
      <c r="U62" s="37">
        <f>SUMPRODUCT(LTA!J62:AN62,LTA!J$102:AN$102,LTA!J$105:AN$105)</f>
        <v>480.97106700000001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12.35</v>
      </c>
      <c r="AB62" s="75">
        <f>-STOA!P62</f>
        <v>0</v>
      </c>
      <c r="AC62">
        <f t="shared" si="0"/>
        <v>12.02443158122469</v>
      </c>
      <c r="AD62">
        <f t="shared" si="1"/>
        <v>1419.0383791898239</v>
      </c>
      <c r="AE62">
        <f>'IDT-1'!F62</f>
        <v>0</v>
      </c>
      <c r="AF62" s="24"/>
      <c r="AG62">
        <f t="shared" si="2"/>
        <v>1419.0383791898239</v>
      </c>
      <c r="AI62" s="34">
        <f>PXIL!J62</f>
        <v>0</v>
      </c>
      <c r="AJ62" s="34">
        <f>PXIL!P62</f>
        <v>0</v>
      </c>
      <c r="AK62" s="34">
        <f>RTM_IEX!J62</f>
        <v>39.590000000000003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6.6198000000000006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57.52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691.9774723329773</v>
      </c>
      <c r="P63" s="36">
        <v>38.628287297716689</v>
      </c>
      <c r="Q63" s="36">
        <v>7.7217633622658743</v>
      </c>
      <c r="R63" s="38">
        <v>23.2</v>
      </c>
      <c r="S63" s="38">
        <v>0</v>
      </c>
      <c r="T63" s="37">
        <f>SUMPRODUCT(LTA!J63:AN63,LTA!J$101:AN$101,LTA!J$105:AN$105)</f>
        <v>75.69</v>
      </c>
      <c r="U63" s="37">
        <f>SUMPRODUCT(LTA!J63:AN63,LTA!J$102:AN$102,LTA!J$105:AN$105)</f>
        <v>475.61314200000004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12.45</v>
      </c>
      <c r="AB63" s="75">
        <f>-STOA!P63</f>
        <v>0</v>
      </c>
      <c r="AC63">
        <f t="shared" si="0"/>
        <v>12.102803280688745</v>
      </c>
      <c r="AD63">
        <f t="shared" si="1"/>
        <v>1428.2899717122712</v>
      </c>
      <c r="AE63">
        <f>'IDT-1'!F63</f>
        <v>0</v>
      </c>
      <c r="AF63" s="24"/>
      <c r="AG63">
        <f t="shared" si="2"/>
        <v>1428.2899717122712</v>
      </c>
      <c r="AI63" s="34">
        <f>PXIL!J63</f>
        <v>0</v>
      </c>
      <c r="AJ63" s="34">
        <f>PXIL!P63</f>
        <v>0</v>
      </c>
      <c r="AK63" s="34">
        <f>RTM_IEX!J63</f>
        <v>51.18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6.6198000000000006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57.52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691.9774723329773</v>
      </c>
      <c r="P64" s="36">
        <v>75.277128909229589</v>
      </c>
      <c r="Q64" s="36">
        <v>7.7217633622658743</v>
      </c>
      <c r="R64" s="38">
        <v>23.2</v>
      </c>
      <c r="S64" s="38">
        <v>0</v>
      </c>
      <c r="T64" s="37">
        <f>SUMPRODUCT(LTA!J64:AN64,LTA!J$101:AN$101,LTA!J$105:AN$105)</f>
        <v>70.069999999999993</v>
      </c>
      <c r="U64" s="37">
        <f>SUMPRODUCT(LTA!J64:AN64,LTA!J$102:AN$102,LTA!J$105:AN$105)</f>
        <v>469.0687420000001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12.45</v>
      </c>
      <c r="AB64" s="75">
        <f>-STOA!P64</f>
        <v>0</v>
      </c>
      <c r="AC64">
        <f t="shared" si="0"/>
        <v>12.113844590225455</v>
      </c>
      <c r="AD64">
        <f t="shared" si="1"/>
        <v>1429.5933720142475</v>
      </c>
      <c r="AE64">
        <f>'IDT-1'!F64</f>
        <v>0</v>
      </c>
      <c r="AF64" s="24"/>
      <c r="AG64">
        <f t="shared" si="2"/>
        <v>1429.5933720142475</v>
      </c>
      <c r="AI64" s="34">
        <f>PXIL!J64</f>
        <v>0</v>
      </c>
      <c r="AJ64" s="34">
        <f>PXIL!P64</f>
        <v>0</v>
      </c>
      <c r="AK64" s="34">
        <f>RTM_IEX!J64</f>
        <v>28.01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6.6198000000000006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50.73772822923663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690.99239245696549</v>
      </c>
      <c r="P65" s="36">
        <v>75.277128909229589</v>
      </c>
      <c r="Q65" s="36">
        <v>7.73</v>
      </c>
      <c r="R65" s="38">
        <v>23.2</v>
      </c>
      <c r="S65" s="38">
        <v>0</v>
      </c>
      <c r="T65" s="37">
        <f>SUMPRODUCT(LTA!J65:AN65,LTA!J$101:AN$101,LTA!J$105:AN$105)</f>
        <v>60.45</v>
      </c>
      <c r="U65" s="37">
        <f>SUMPRODUCT(LTA!J65:AN65,LTA!J$102:AN$102,LTA!J$105:AN$105)</f>
        <v>464.47188700000009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12.45</v>
      </c>
      <c r="AB65" s="75">
        <f>-STOA!P65</f>
        <v>0</v>
      </c>
      <c r="AC65">
        <f t="shared" si="0"/>
        <v>12.35101044214951</v>
      </c>
      <c r="AD65">
        <f t="shared" si="1"/>
        <v>1457.5902361532824</v>
      </c>
      <c r="AE65">
        <f>'IDT-1'!F65</f>
        <v>0</v>
      </c>
      <c r="AF65" s="24"/>
      <c r="AG65">
        <f t="shared" si="2"/>
        <v>1457.5902361532824</v>
      </c>
      <c r="AI65" s="34">
        <f>PXIL!J65</f>
        <v>0</v>
      </c>
      <c r="AJ65" s="34">
        <f>PXIL!P65</f>
        <v>0</v>
      </c>
      <c r="AK65" s="34">
        <f>RTM_IEX!J65</f>
        <v>78.22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6.6198000000000006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50.73772822923663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692.372814482384</v>
      </c>
      <c r="P66" s="36">
        <v>75.277128909229589</v>
      </c>
      <c r="Q66" s="36">
        <v>7.73</v>
      </c>
      <c r="R66" s="38">
        <v>23.2</v>
      </c>
      <c r="S66" s="38">
        <v>0</v>
      </c>
      <c r="T66" s="37">
        <f>SUMPRODUCT(LTA!J66:AN66,LTA!J$101:AN$101,LTA!J$105:AN$105)</f>
        <v>57.730000000000004</v>
      </c>
      <c r="U66" s="37">
        <f>SUMPRODUCT(LTA!J66:AN66,LTA!J$102:AN$102,LTA!J$105:AN$105)</f>
        <v>454.41584900000004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12.45</v>
      </c>
      <c r="AB66" s="75">
        <f>-STOA!P66</f>
        <v>0</v>
      </c>
      <c r="AC66">
        <f t="shared" si="0"/>
        <v>12.271499267963026</v>
      </c>
      <c r="AD66">
        <f t="shared" si="1"/>
        <v>1448.2041313528873</v>
      </c>
      <c r="AE66">
        <f>'IDT-1'!F66</f>
        <v>0</v>
      </c>
      <c r="AF66" s="24"/>
      <c r="AG66">
        <f t="shared" si="2"/>
        <v>1448.2041313528873</v>
      </c>
      <c r="AI66" s="34">
        <f>PXIL!J66</f>
        <v>0</v>
      </c>
      <c r="AJ66" s="34">
        <f>PXIL!P66</f>
        <v>0</v>
      </c>
      <c r="AK66" s="34">
        <f>RTM_IEX!J66</f>
        <v>80.150000000000006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6.6198000000000006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49.997850479343107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774.69064811527107</v>
      </c>
      <c r="P67" s="36">
        <v>75.277128909229589</v>
      </c>
      <c r="Q67" s="36">
        <v>26.073068141697071</v>
      </c>
      <c r="R67" s="38">
        <v>23.2</v>
      </c>
      <c r="S67" s="38">
        <v>0</v>
      </c>
      <c r="T67" s="37">
        <f>SUMPRODUCT(LTA!J67:AN67,LTA!J$101:AN$101,LTA!J$105:AN$105)</f>
        <v>64.88</v>
      </c>
      <c r="U67" s="37">
        <f>SUMPRODUCT(LTA!J67:AN67,LTA!J$102:AN$102,LTA!J$105:AN$105)</f>
        <v>453.36901699999999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12.63</v>
      </c>
      <c r="AB67" s="75">
        <f>-STOA!P67</f>
        <v>0</v>
      </c>
      <c r="AC67">
        <f t="shared" si="0"/>
        <v>12.575066058219315</v>
      </c>
      <c r="AD67">
        <f t="shared" si="1"/>
        <v>1463.9547565873215</v>
      </c>
      <c r="AE67">
        <f>'IDT-1'!F67</f>
        <v>0</v>
      </c>
      <c r="AF67" s="24"/>
      <c r="AG67">
        <f t="shared" si="2"/>
        <v>1463.9547565873215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6.6198000000000006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49.997850479343107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779.59267734251489</v>
      </c>
      <c r="P68" s="36">
        <v>75.277128909229589</v>
      </c>
      <c r="Q68" s="36">
        <v>26.073068141697071</v>
      </c>
      <c r="R68" s="38">
        <v>23.2</v>
      </c>
      <c r="S68" s="38">
        <v>0</v>
      </c>
      <c r="T68" s="37">
        <f>SUMPRODUCT(LTA!J68:AN68,LTA!J$101:AN$101,LTA!J$105:AN$105)</f>
        <v>56.769999999999996</v>
      </c>
      <c r="U68" s="37">
        <f>SUMPRODUCT(LTA!J68:AN68,LTA!J$102:AN$102,LTA!J$105:AN$105)</f>
        <v>414.48136800000003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12.63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12.209747274879275</v>
      </c>
      <c r="AD68">
        <f t="shared" ref="AD68:AD98" si="4">SUM(B68:AB68,AI68:AV68)-AC68</f>
        <v>1440.9144555979058</v>
      </c>
      <c r="AE68">
        <f>'IDT-1'!F68</f>
        <v>0</v>
      </c>
      <c r="AF68" s="24"/>
      <c r="AG68">
        <f t="shared" ref="AG68:AG98" si="5">SUM(AD68:AF68)</f>
        <v>1440.9144555979058</v>
      </c>
      <c r="AI68" s="34">
        <f>PXIL!J68</f>
        <v>0</v>
      </c>
      <c r="AJ68" s="34">
        <f>PXIL!P68</f>
        <v>0</v>
      </c>
      <c r="AK68" s="34">
        <f>RTM_IEX!J68</f>
        <v>8.69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4.8144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48.47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834.53334712345918</v>
      </c>
      <c r="P69" s="36">
        <v>75.277128909229589</v>
      </c>
      <c r="Q69" s="36">
        <v>26.073068141697071</v>
      </c>
      <c r="R69" s="38">
        <v>23.2</v>
      </c>
      <c r="S69" s="38">
        <v>0</v>
      </c>
      <c r="T69" s="37">
        <f>SUMPRODUCT(LTA!J69:AN69,LTA!J$101:AN$101,LTA!J$105:AN$105)</f>
        <v>50.84</v>
      </c>
      <c r="U69" s="37">
        <f>SUMPRODUCT(LTA!J69:AN69,LTA!J$102:AN$102,LTA!J$105:AN$105)</f>
        <v>414.91568299999994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12.63</v>
      </c>
      <c r="AB69" s="75">
        <f>-STOA!P69</f>
        <v>0</v>
      </c>
      <c r="AC69">
        <f t="shared" si="3"/>
        <v>12.778224574759395</v>
      </c>
      <c r="AD69">
        <f t="shared" si="4"/>
        <v>1447.7677125996265</v>
      </c>
      <c r="AE69">
        <f>'IDT-1'!F69</f>
        <v>0</v>
      </c>
      <c r="AF69" s="24"/>
      <c r="AG69">
        <f t="shared" si="5"/>
        <v>1447.7677125996265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-30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4.8144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48.47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935.04364795001311</v>
      </c>
      <c r="P70" s="36">
        <v>75.277128909229589</v>
      </c>
      <c r="Q70" s="36">
        <v>26.073068141697071</v>
      </c>
      <c r="R70" s="38">
        <v>23.2</v>
      </c>
      <c r="S70" s="38">
        <v>0</v>
      </c>
      <c r="T70" s="37">
        <f>SUMPRODUCT(LTA!J70:AN70,LTA!J$101:AN$101,LTA!J$105:AN$105)</f>
        <v>41.9</v>
      </c>
      <c r="U70" s="37">
        <f>SUMPRODUCT(LTA!J70:AN70,LTA!J$102:AN$102,LTA!J$105:AN$105)</f>
        <v>451.53270599999996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-250</v>
      </c>
      <c r="AA70" s="75">
        <f>STOA!J70</f>
        <v>12.63</v>
      </c>
      <c r="AB70" s="75">
        <f>-STOA!P70</f>
        <v>0</v>
      </c>
      <c r="AC70">
        <f t="shared" si="3"/>
        <v>16.351424794378044</v>
      </c>
      <c r="AD70">
        <f t="shared" si="4"/>
        <v>1427.7118362065619</v>
      </c>
      <c r="AE70">
        <f>'IDT-1'!F70</f>
        <v>0</v>
      </c>
      <c r="AF70" s="24"/>
      <c r="AG70">
        <f t="shared" si="5"/>
        <v>1427.7118362065619</v>
      </c>
      <c r="AI70" s="34">
        <f>PXIL!J70</f>
        <v>0</v>
      </c>
      <c r="AJ70" s="34">
        <f>PXIL!P70</f>
        <v>0</v>
      </c>
      <c r="AK70" s="34">
        <f>RTM_IEX!J70</f>
        <v>75.33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4.8144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48.47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901.67384296385319</v>
      </c>
      <c r="P71" s="36">
        <v>38.628287297716689</v>
      </c>
      <c r="Q71" s="36">
        <v>7.73</v>
      </c>
      <c r="R71" s="38">
        <v>23.2</v>
      </c>
      <c r="S71" s="38">
        <v>0</v>
      </c>
      <c r="T71" s="37">
        <f>SUMPRODUCT(LTA!J71:AN71,LTA!J$101:AN$101,LTA!J$105:AN$105)</f>
        <v>34.07</v>
      </c>
      <c r="U71" s="37">
        <f>SUMPRODUCT(LTA!J71:AN71,LTA!J$102:AN$102,LTA!J$105:AN$105)</f>
        <v>450.10587399999997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12.81</v>
      </c>
      <c r="AB71" s="75">
        <f>-STOA!P71</f>
        <v>0</v>
      </c>
      <c r="AC71">
        <f t="shared" si="3"/>
        <v>13.409245242186858</v>
      </c>
      <c r="AD71">
        <f t="shared" si="4"/>
        <v>1433.885469019383</v>
      </c>
      <c r="AE71">
        <f>'IDT-1'!F71</f>
        <v>0</v>
      </c>
      <c r="AF71" s="24"/>
      <c r="AG71">
        <f t="shared" si="5"/>
        <v>1433.885469019383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-74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4.8144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66.34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974.61282215418316</v>
      </c>
      <c r="P72" s="36">
        <v>75.277128909229589</v>
      </c>
      <c r="Q72" s="36">
        <v>26.073068141697071</v>
      </c>
      <c r="R72" s="38">
        <v>17.739999999999998</v>
      </c>
      <c r="S72" s="38">
        <v>0</v>
      </c>
      <c r="T72" s="37">
        <f>SUMPRODUCT(LTA!J72:AN72,LTA!J$101:AN$101,LTA!J$105:AN$105)</f>
        <v>25.44</v>
      </c>
      <c r="U72" s="37">
        <f>SUMPRODUCT(LTA!J72:AN72,LTA!J$102:AN$102,LTA!J$105:AN$105)</f>
        <v>443.21259399999997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-243</v>
      </c>
      <c r="AA72" s="75">
        <f>STOA!J72</f>
        <v>12.81</v>
      </c>
      <c r="AB72" s="75">
        <f>-STOA!P72</f>
        <v>0</v>
      </c>
      <c r="AC72">
        <f t="shared" si="3"/>
        <v>16.221894812818846</v>
      </c>
      <c r="AD72">
        <f t="shared" si="4"/>
        <v>1426.4804283922911</v>
      </c>
      <c r="AE72">
        <f>'IDT-1'!F72</f>
        <v>0</v>
      </c>
      <c r="AF72" s="24"/>
      <c r="AG72">
        <f t="shared" si="5"/>
        <v>1426.4804283922911</v>
      </c>
      <c r="AI72" s="34">
        <f>PXIL!J72</f>
        <v>0</v>
      </c>
      <c r="AJ72" s="34">
        <f>PXIL!P72</f>
        <v>0</v>
      </c>
      <c r="AK72" s="34">
        <f>RTM_IEX!J72</f>
        <v>39.590000000000003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4.8144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66.34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985.4638244944357</v>
      </c>
      <c r="P73" s="36">
        <v>75.277128909229589</v>
      </c>
      <c r="Q73" s="36">
        <v>26.073068141697071</v>
      </c>
      <c r="R73" s="38">
        <v>10.210000000000001</v>
      </c>
      <c r="S73" s="38">
        <v>0</v>
      </c>
      <c r="T73" s="37">
        <f>SUMPRODUCT(LTA!J73:AN73,LTA!J$101:AN$101,LTA!J$105:AN$105)</f>
        <v>18.73</v>
      </c>
      <c r="U73" s="37">
        <f>SUMPRODUCT(LTA!J73:AN73,LTA!J$102:AN$102,LTA!J$105:AN$105)</f>
        <v>435.59410500000001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-246</v>
      </c>
      <c r="AA73" s="75">
        <f>STOA!J73</f>
        <v>12.81</v>
      </c>
      <c r="AB73" s="75">
        <f>-STOA!P73</f>
        <v>0</v>
      </c>
      <c r="AC73">
        <f t="shared" si="3"/>
        <v>16.292773398051633</v>
      </c>
      <c r="AD73">
        <f t="shared" si="4"/>
        <v>1428.8220631473109</v>
      </c>
      <c r="AE73">
        <f>'IDT-1'!F73</f>
        <v>0</v>
      </c>
      <c r="AF73" s="24"/>
      <c r="AG73">
        <f t="shared" si="5"/>
        <v>1428.8220631473109</v>
      </c>
      <c r="AI73" s="34">
        <f>PXIL!J73</f>
        <v>0</v>
      </c>
      <c r="AJ73" s="34">
        <f>PXIL!P73</f>
        <v>0</v>
      </c>
      <c r="AK73" s="34">
        <f>RTM_IEX!J73</f>
        <v>56.01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4.5135000000000005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66.34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994.94165848513899</v>
      </c>
      <c r="P74" s="36">
        <v>75.277128909229589</v>
      </c>
      <c r="Q74" s="36">
        <v>26.073068141697071</v>
      </c>
      <c r="R74" s="38">
        <v>4.91</v>
      </c>
      <c r="S74" s="38">
        <v>0</v>
      </c>
      <c r="T74" s="37">
        <f>SUMPRODUCT(LTA!J74:AN74,LTA!J$101:AN$101,LTA!J$105:AN$105)</f>
        <v>14.29</v>
      </c>
      <c r="U74" s="37">
        <f>SUMPRODUCT(LTA!J74:AN74,LTA!J$102:AN$102,LTA!J$105:AN$105)</f>
        <v>429.27089799999999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-249</v>
      </c>
      <c r="AA74" s="75">
        <f>STOA!J74</f>
        <v>12.81</v>
      </c>
      <c r="AB74" s="75">
        <f>-STOA!P74</f>
        <v>0</v>
      </c>
      <c r="AC74">
        <f t="shared" si="3"/>
        <v>16.21977017794821</v>
      </c>
      <c r="AD74">
        <f t="shared" si="4"/>
        <v>1414.1787933581174</v>
      </c>
      <c r="AE74">
        <f>'IDT-1'!F74</f>
        <v>0</v>
      </c>
      <c r="AF74" s="24"/>
      <c r="AG74">
        <f t="shared" si="5"/>
        <v>1414.1787933581174</v>
      </c>
      <c r="AI74" s="34">
        <f>PXIL!J74</f>
        <v>0</v>
      </c>
      <c r="AJ74" s="34">
        <f>PXIL!P74</f>
        <v>0</v>
      </c>
      <c r="AK74" s="34">
        <f>RTM_IEX!J74</f>
        <v>51.18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4.5135000000000005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67.433610753300115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1007.9723311126071</v>
      </c>
      <c r="P75" s="36">
        <v>75.277128909229589</v>
      </c>
      <c r="Q75" s="36">
        <v>26.073068141697071</v>
      </c>
      <c r="R75" s="38">
        <v>0</v>
      </c>
      <c r="S75" s="38">
        <v>0</v>
      </c>
      <c r="T75" s="37">
        <f>SUMPRODUCT(LTA!J75:AN75,LTA!J$101:AN$101,LTA!J$105:AN$105)</f>
        <v>9.9499999999999993</v>
      </c>
      <c r="U75" s="37">
        <f>SUMPRODUCT(LTA!J75:AN75,LTA!J$102:AN$102,LTA!J$105:AN$105)</f>
        <v>422.98608000000002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-253</v>
      </c>
      <c r="AA75" s="75">
        <f>STOA!J75</f>
        <v>13</v>
      </c>
      <c r="AB75" s="75">
        <f>-STOA!P75</f>
        <v>0</v>
      </c>
      <c r="AC75">
        <f t="shared" si="3"/>
        <v>16.202076300297129</v>
      </c>
      <c r="AD75">
        <f t="shared" si="4"/>
        <v>1404.2349626165367</v>
      </c>
      <c r="AE75">
        <f>'IDT-1'!F75</f>
        <v>0</v>
      </c>
      <c r="AF75" s="24"/>
      <c r="AG75">
        <f t="shared" si="5"/>
        <v>1404.2349626165367</v>
      </c>
      <c r="AI75" s="34">
        <f>PXIL!J75</f>
        <v>0</v>
      </c>
      <c r="AJ75" s="34">
        <f>PXIL!P75</f>
        <v>0</v>
      </c>
      <c r="AK75" s="34">
        <f>RTM_IEX!J75</f>
        <v>46.35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3.9117000000000002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67.433610753300115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1006.8825519522151</v>
      </c>
      <c r="P76" s="36">
        <v>75.277128909229589</v>
      </c>
      <c r="Q76" s="36">
        <v>26.073068141697071</v>
      </c>
      <c r="R76" s="38">
        <v>0</v>
      </c>
      <c r="S76" s="38">
        <v>0</v>
      </c>
      <c r="T76" s="37">
        <f>SUMPRODUCT(LTA!J76:AN76,LTA!J$101:AN$101,LTA!J$105:AN$105)</f>
        <v>5.61</v>
      </c>
      <c r="U76" s="37">
        <f>SUMPRODUCT(LTA!J76:AN76,LTA!J$102:AN$102,LTA!J$105:AN$105)</f>
        <v>420.33698900000002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-278</v>
      </c>
      <c r="AA76" s="75">
        <f>STOA!J76</f>
        <v>13</v>
      </c>
      <c r="AB76" s="75">
        <f>-STOA!P76</f>
        <v>0</v>
      </c>
      <c r="AC76">
        <f t="shared" si="3"/>
        <v>16.66542961407206</v>
      </c>
      <c r="AD76">
        <f t="shared" si="4"/>
        <v>1408.7209391423696</v>
      </c>
      <c r="AE76">
        <f>'IDT-1'!F76</f>
        <v>-14</v>
      </c>
      <c r="AF76" s="24"/>
      <c r="AG76">
        <f t="shared" si="5"/>
        <v>1394.7209391423696</v>
      </c>
      <c r="AI76" s="34">
        <f>PXIL!J76</f>
        <v>0</v>
      </c>
      <c r="AJ76" s="34">
        <f>PXIL!P76</f>
        <v>0</v>
      </c>
      <c r="AK76" s="34">
        <f>RTM_IEX!J76</f>
        <v>84.98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3.9117000000000002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67.433610753300115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1026.0858860599637</v>
      </c>
      <c r="P77" s="36">
        <v>75.277128909229589</v>
      </c>
      <c r="Q77" s="36">
        <v>26.073068141697071</v>
      </c>
      <c r="R77" s="38">
        <v>0</v>
      </c>
      <c r="S77" s="38">
        <v>0</v>
      </c>
      <c r="T77" s="37">
        <f>SUMPRODUCT(LTA!J77:AN77,LTA!J$101:AN$101,LTA!J$105:AN$105)</f>
        <v>1.25</v>
      </c>
      <c r="U77" s="37">
        <f>SUMPRODUCT(LTA!J77:AN77,LTA!J$102:AN$102,LTA!J$105:AN$105)</f>
        <v>417.65892600000001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-312</v>
      </c>
      <c r="AA77" s="75">
        <f>STOA!J77</f>
        <v>13</v>
      </c>
      <c r="AB77" s="75">
        <f>-STOA!P77</f>
        <v>0</v>
      </c>
      <c r="AC77">
        <f t="shared" si="3"/>
        <v>16.958281254023376</v>
      </c>
      <c r="AD77">
        <f t="shared" si="4"/>
        <v>1375.0033586101672</v>
      </c>
      <c r="AE77">
        <f>'IDT-1'!F77</f>
        <v>0</v>
      </c>
      <c r="AF77" s="24"/>
      <c r="AG77">
        <f t="shared" si="5"/>
        <v>1375.0033586101672</v>
      </c>
      <c r="AI77" s="34">
        <f>PXIL!J77</f>
        <v>0</v>
      </c>
      <c r="AJ77" s="34">
        <f>PXIL!P77</f>
        <v>0</v>
      </c>
      <c r="AK77" s="34">
        <f>RTM_IEX!J77</f>
        <v>73.39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3.9117000000000002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67.433610753300115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1027.1230463093816</v>
      </c>
      <c r="P78" s="36">
        <v>75.277128909229589</v>
      </c>
      <c r="Q78" s="36">
        <v>26.073068141697071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416.03000000000003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-298</v>
      </c>
      <c r="AA78" s="75">
        <f>STOA!J78</f>
        <v>13</v>
      </c>
      <c r="AB78" s="75">
        <f>-STOA!P78</f>
        <v>0</v>
      </c>
      <c r="AC78">
        <f t="shared" si="3"/>
        <v>16.752814213570041</v>
      </c>
      <c r="AD78">
        <f t="shared" si="4"/>
        <v>1378.8670599000384</v>
      </c>
      <c r="AE78">
        <f>'IDT-1'!F78</f>
        <v>0</v>
      </c>
      <c r="AF78" s="24"/>
      <c r="AG78">
        <f t="shared" si="5"/>
        <v>1378.8670599000384</v>
      </c>
      <c r="AI78" s="34">
        <f>PXIL!J78</f>
        <v>0</v>
      </c>
      <c r="AJ78" s="34">
        <f>PXIL!P78</f>
        <v>0</v>
      </c>
      <c r="AK78" s="34">
        <f>RTM_IEX!J78</f>
        <v>64.89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3.9117000000000002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66.997280954506721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1032.7631886691288</v>
      </c>
      <c r="P79" s="36">
        <v>75.277128909229589</v>
      </c>
      <c r="Q79" s="36">
        <v>26.073068141697071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415.83000000000004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-301</v>
      </c>
      <c r="AA79" s="75">
        <f>STOA!J79</f>
        <v>13.09</v>
      </c>
      <c r="AB79" s="75">
        <f>-STOA!P79</f>
        <v>0</v>
      </c>
      <c r="AC79">
        <f t="shared" si="3"/>
        <v>16.89619571225672</v>
      </c>
      <c r="AD79">
        <f t="shared" si="4"/>
        <v>1389.7674909623054</v>
      </c>
      <c r="AE79">
        <f>'IDT-1'!F79</f>
        <v>0</v>
      </c>
      <c r="AF79" s="24"/>
      <c r="AG79">
        <f t="shared" si="5"/>
        <v>1389.7674909623054</v>
      </c>
      <c r="AI79" s="34">
        <f>PXIL!J79</f>
        <v>0</v>
      </c>
      <c r="AJ79" s="34">
        <f>PXIL!P79</f>
        <v>0</v>
      </c>
      <c r="AK79" s="34">
        <f>RTM_IEX!J79</f>
        <v>73.84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3.9117000000000002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66.997280954506721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1033.5223575470511</v>
      </c>
      <c r="P80" s="36">
        <v>75.277128909229589</v>
      </c>
      <c r="Q80" s="36">
        <v>26.073068141697071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414.66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-305.99</v>
      </c>
      <c r="AA80" s="75">
        <f>STOA!J80</f>
        <v>13.09</v>
      </c>
      <c r="AB80" s="75">
        <f>-STOA!P80</f>
        <v>0</v>
      </c>
      <c r="AC80">
        <f t="shared" si="3"/>
        <v>16.782807807878463</v>
      </c>
      <c r="AD80">
        <f t="shared" si="4"/>
        <v>1366.3600477446059</v>
      </c>
      <c r="AE80">
        <f>'IDT-1'!F80</f>
        <v>0</v>
      </c>
      <c r="AF80" s="24"/>
      <c r="AG80">
        <f t="shared" si="5"/>
        <v>1366.3600477446059</v>
      </c>
      <c r="AI80" s="34">
        <f>PXIL!J80</f>
        <v>0</v>
      </c>
      <c r="AJ80" s="34">
        <f>PXIL!P80</f>
        <v>0</v>
      </c>
      <c r="AK80" s="34">
        <f>RTM_IEX!J80</f>
        <v>55.72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3.9117000000000002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66.997280954506721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1035.8593515771329</v>
      </c>
      <c r="P81" s="36">
        <v>75.277128909229589</v>
      </c>
      <c r="Q81" s="36">
        <v>26.073068141697071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418.16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-331</v>
      </c>
      <c r="AA81" s="75">
        <f>STOA!J81</f>
        <v>13.09</v>
      </c>
      <c r="AB81" s="75">
        <f>-STOA!P81</f>
        <v>0</v>
      </c>
      <c r="AC81">
        <f t="shared" si="3"/>
        <v>17.330562212430628</v>
      </c>
      <c r="AD81">
        <f t="shared" si="4"/>
        <v>1380.7892873701355</v>
      </c>
      <c r="AE81">
        <f>'IDT-1'!F81</f>
        <v>0</v>
      </c>
      <c r="AF81" s="24"/>
      <c r="AG81">
        <f t="shared" si="5"/>
        <v>1380.7892873701355</v>
      </c>
      <c r="AI81" s="34">
        <f>PXIL!J81</f>
        <v>0</v>
      </c>
      <c r="AJ81" s="34">
        <f>PXIL!P81</f>
        <v>0</v>
      </c>
      <c r="AK81" s="34">
        <f>RTM_IEX!J81</f>
        <v>89.87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3.9117000000000002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66.997280954506721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1035.8593515771329</v>
      </c>
      <c r="P82" s="36">
        <v>75.277128909229589</v>
      </c>
      <c r="Q82" s="36">
        <v>26.073068141697071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417.33000000000004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-353</v>
      </c>
      <c r="AA82" s="75">
        <f>STOA!J82</f>
        <v>13.09</v>
      </c>
      <c r="AB82" s="75">
        <f>-STOA!P82</f>
        <v>0</v>
      </c>
      <c r="AC82">
        <f t="shared" si="3"/>
        <v>17.621087682378182</v>
      </c>
      <c r="AD82">
        <f t="shared" si="4"/>
        <v>1370.8987619001878</v>
      </c>
      <c r="AE82">
        <f>'IDT-1'!F82</f>
        <v>0</v>
      </c>
      <c r="AF82" s="24"/>
      <c r="AG82">
        <f t="shared" si="5"/>
        <v>1370.8987619001878</v>
      </c>
      <c r="AI82" s="34">
        <f>PXIL!J82</f>
        <v>0</v>
      </c>
      <c r="AJ82" s="34">
        <f>PXIL!P82</f>
        <v>0</v>
      </c>
      <c r="AK82" s="34">
        <f>RTM_IEX!J82</f>
        <v>103.1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3.9117000000000002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67.433744617958055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1035.8593515771329</v>
      </c>
      <c r="P83" s="36">
        <v>75.277128909229589</v>
      </c>
      <c r="Q83" s="36">
        <v>26.073068141697071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416.46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-358</v>
      </c>
      <c r="AA83" s="75">
        <f>STOA!J83</f>
        <v>13.28</v>
      </c>
      <c r="AB83" s="75">
        <f>-STOA!P83</f>
        <v>0</v>
      </c>
      <c r="AC83">
        <f t="shared" si="3"/>
        <v>17.669965765775622</v>
      </c>
      <c r="AD83">
        <f t="shared" si="4"/>
        <v>1366.626347480242</v>
      </c>
      <c r="AE83">
        <f>'IDT-1'!F83</f>
        <v>-28.254999999999999</v>
      </c>
      <c r="AF83" s="24"/>
      <c r="AG83">
        <f t="shared" si="5"/>
        <v>1338.3713474802419</v>
      </c>
      <c r="AI83" s="34">
        <f>PXIL!J83</f>
        <v>0</v>
      </c>
      <c r="AJ83" s="34">
        <f>PXIL!P83</f>
        <v>0</v>
      </c>
      <c r="AK83" s="34">
        <f>RTM_IEX!J83</f>
        <v>104.12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3.9117000000000002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67.433744617958055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1030.3881491790576</v>
      </c>
      <c r="P84" s="36">
        <v>75.277128909229589</v>
      </c>
      <c r="Q84" s="36">
        <v>26.073068141697071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415.78999999999996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-365</v>
      </c>
      <c r="AA84" s="75">
        <f>STOA!J84</f>
        <v>13.28</v>
      </c>
      <c r="AB84" s="75">
        <f>-STOA!P84</f>
        <v>0</v>
      </c>
      <c r="AC84">
        <f t="shared" si="3"/>
        <v>17.657853769706012</v>
      </c>
      <c r="AD84">
        <f t="shared" si="4"/>
        <v>1351.1372570782362</v>
      </c>
      <c r="AE84">
        <f>'IDT-1'!F84</f>
        <v>-34.597999999999999</v>
      </c>
      <c r="AF84" s="24"/>
      <c r="AG84">
        <f t="shared" si="5"/>
        <v>1316.5392570782362</v>
      </c>
      <c r="AI84" s="34">
        <f>PXIL!J84</f>
        <v>0</v>
      </c>
      <c r="AJ84" s="34">
        <f>PXIL!P84</f>
        <v>0</v>
      </c>
      <c r="AK84" s="34">
        <f>RTM_IEX!J84</f>
        <v>101.76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3.9117000000000002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67.433744617958055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1005.7811042901608</v>
      </c>
      <c r="P85" s="36">
        <v>75.277128909229589</v>
      </c>
      <c r="Q85" s="36">
        <v>26.073068141697071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415.72999999999996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-332</v>
      </c>
      <c r="AA85" s="75">
        <f>STOA!J85</f>
        <v>12.72</v>
      </c>
      <c r="AB85" s="75">
        <f>-STOA!P85</f>
        <v>0</v>
      </c>
      <c r="AC85">
        <f t="shared" si="3"/>
        <v>17.118602387717942</v>
      </c>
      <c r="AD85">
        <f t="shared" si="4"/>
        <v>1353.7594635713276</v>
      </c>
      <c r="AE85">
        <f>'IDT-1'!F85</f>
        <v>-80.728999999999999</v>
      </c>
      <c r="AF85" s="24"/>
      <c r="AG85">
        <f t="shared" si="5"/>
        <v>1273.0304635713276</v>
      </c>
      <c r="AI85" s="34">
        <f>PXIL!J85</f>
        <v>0</v>
      </c>
      <c r="AJ85" s="34">
        <f>PXIL!P85</f>
        <v>0</v>
      </c>
      <c r="AK85" s="34">
        <f>RTM_IEX!J85</f>
        <v>96.07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3.9117000000000002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67.433744617958055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996.42086360315545</v>
      </c>
      <c r="P86" s="36">
        <v>75.277128909229589</v>
      </c>
      <c r="Q86" s="36">
        <v>26.073068141697071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415.05999999999995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-336</v>
      </c>
      <c r="AA86" s="75">
        <f>STOA!J86</f>
        <v>12.72</v>
      </c>
      <c r="AB86" s="75">
        <f>-STOA!P86</f>
        <v>0</v>
      </c>
      <c r="AC86">
        <f t="shared" si="3"/>
        <v>17.103764996846653</v>
      </c>
      <c r="AD86">
        <f t="shared" si="4"/>
        <v>1343.9740602751936</v>
      </c>
      <c r="AE86">
        <f>'IDT-1'!F86</f>
        <v>-95</v>
      </c>
      <c r="AF86" s="24"/>
      <c r="AG86">
        <f t="shared" si="5"/>
        <v>1248.9740602751936</v>
      </c>
      <c r="AI86" s="34">
        <f>PXIL!J86</f>
        <v>0</v>
      </c>
      <c r="AJ86" s="34">
        <f>PXIL!P86</f>
        <v>0</v>
      </c>
      <c r="AK86" s="34">
        <f>RTM_IEX!J86</f>
        <v>100.3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3.9117000000000002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67.433744617958055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993.76692820521896</v>
      </c>
      <c r="P87" s="36">
        <v>75.277128909229589</v>
      </c>
      <c r="Q87" s="36">
        <v>26.073068141697071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414.22999999999996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-348.99</v>
      </c>
      <c r="AA87" s="75">
        <f>STOA!J87</f>
        <v>12.72</v>
      </c>
      <c r="AB87" s="75">
        <f>-STOA!P87</f>
        <v>0</v>
      </c>
      <c r="AC87">
        <f t="shared" si="3"/>
        <v>17.128848278350297</v>
      </c>
      <c r="AD87">
        <f t="shared" si="4"/>
        <v>1320.8450415957536</v>
      </c>
      <c r="AE87">
        <f>'IDT-1'!F87</f>
        <v>-103.795</v>
      </c>
      <c r="AF87" s="24"/>
      <c r="AG87">
        <f t="shared" si="5"/>
        <v>1217.0500415957536</v>
      </c>
      <c r="AI87" s="34">
        <f>PXIL!J87</f>
        <v>0</v>
      </c>
      <c r="AJ87" s="34">
        <f>PXIL!P87</f>
        <v>0</v>
      </c>
      <c r="AK87" s="34">
        <f>RTM_IEX!J87</f>
        <v>93.67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3.9117000000000002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67.433744617958055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996.57267279743883</v>
      </c>
      <c r="P88" s="36">
        <v>75.277128909229589</v>
      </c>
      <c r="Q88" s="36">
        <v>26.073068141697071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413.72999999999996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-352</v>
      </c>
      <c r="AA88" s="75">
        <f>STOA!J88</f>
        <v>12.72</v>
      </c>
      <c r="AB88" s="75">
        <f>-STOA!P88</f>
        <v>0</v>
      </c>
      <c r="AC88">
        <f t="shared" si="3"/>
        <v>17.196310717676859</v>
      </c>
      <c r="AD88">
        <f t="shared" si="4"/>
        <v>1322.7633237486466</v>
      </c>
      <c r="AE88">
        <f>'IDT-1'!F88</f>
        <v>-93.992000000000004</v>
      </c>
      <c r="AF88" s="24"/>
      <c r="AG88">
        <f t="shared" si="5"/>
        <v>1228.7713237486466</v>
      </c>
      <c r="AI88" s="34">
        <f>PXIL!J88</f>
        <v>0</v>
      </c>
      <c r="AJ88" s="34">
        <f>PXIL!P88</f>
        <v>0</v>
      </c>
      <c r="AK88" s="34">
        <f>RTM_IEX!J88</f>
        <v>96.36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3.9117000000000002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67.433744617958055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1010.8539161333533</v>
      </c>
      <c r="P89" s="36">
        <v>75.277128909229589</v>
      </c>
      <c r="Q89" s="36">
        <v>26.073068141697071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412.52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-361</v>
      </c>
      <c r="AA89" s="75">
        <f>STOA!J89</f>
        <v>12.72</v>
      </c>
      <c r="AB89" s="75">
        <f>-STOA!P89</f>
        <v>0</v>
      </c>
      <c r="AC89">
        <f t="shared" si="3"/>
        <v>16.92076958122254</v>
      </c>
      <c r="AD89">
        <f t="shared" si="4"/>
        <v>1272.1601082210157</v>
      </c>
      <c r="AE89">
        <f>'IDT-1'!F89</f>
        <v>-82.459000000000003</v>
      </c>
      <c r="AF89" s="24"/>
      <c r="AG89">
        <f t="shared" si="5"/>
        <v>1189.7011082210156</v>
      </c>
      <c r="AI89" s="34">
        <f>PXIL!J89</f>
        <v>0</v>
      </c>
      <c r="AJ89" s="34">
        <f>PXIL!P89</f>
        <v>0</v>
      </c>
      <c r="AK89" s="34">
        <f>RTM_IEX!J89</f>
        <v>41.41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3.9117000000000002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67.433744617958055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1024.0862470531251</v>
      </c>
      <c r="P90" s="36">
        <v>75.277128909229589</v>
      </c>
      <c r="Q90" s="36">
        <v>26.073068141697071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412.19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-388</v>
      </c>
      <c r="AA90" s="75">
        <f>STOA!J90</f>
        <v>12.72</v>
      </c>
      <c r="AB90" s="75">
        <f>-STOA!P90</f>
        <v>0</v>
      </c>
      <c r="AC90">
        <f t="shared" si="3"/>
        <v>17.234434419520628</v>
      </c>
      <c r="AD90">
        <f t="shared" si="4"/>
        <v>1254.9587743024892</v>
      </c>
      <c r="AE90">
        <f>'IDT-1'!F90</f>
        <v>-46.707999999999998</v>
      </c>
      <c r="AF90" s="24"/>
      <c r="AG90">
        <f t="shared" si="5"/>
        <v>1208.2507743024892</v>
      </c>
      <c r="AI90" s="34">
        <f>PXIL!J90</f>
        <v>0</v>
      </c>
      <c r="AJ90" s="34">
        <f>PXIL!P90</f>
        <v>0</v>
      </c>
      <c r="AK90" s="34">
        <f>RTM_IEX!J90</f>
        <v>38.619999999999997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3.9117000000000002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67.86456213444437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1029.5574494512005</v>
      </c>
      <c r="P91" s="36">
        <v>75.277128909229589</v>
      </c>
      <c r="Q91" s="36">
        <v>26.073068141697071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412.44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-344</v>
      </c>
      <c r="AA91" s="75">
        <f>STOA!J91</f>
        <v>12.63</v>
      </c>
      <c r="AB91" s="75">
        <f>-STOA!P91</f>
        <v>0</v>
      </c>
      <c r="AC91">
        <f t="shared" si="3"/>
        <v>16.83240444690783</v>
      </c>
      <c r="AD91">
        <f t="shared" si="4"/>
        <v>1295.8728241896638</v>
      </c>
      <c r="AE91">
        <f>'IDT-1'!F91</f>
        <v>-46.131</v>
      </c>
      <c r="AF91" s="24"/>
      <c r="AG91">
        <f t="shared" si="5"/>
        <v>1249.7418241896637</v>
      </c>
      <c r="AI91" s="34">
        <f>PXIL!J91</f>
        <v>0</v>
      </c>
      <c r="AJ91" s="34">
        <f>PXIL!P91</f>
        <v>0</v>
      </c>
      <c r="AK91" s="34">
        <f>RTM_IEX!J91</f>
        <v>29.07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3.9117000000000002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67.86456213444437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1029.5574494512005</v>
      </c>
      <c r="P92" s="36">
        <v>75.277128909229589</v>
      </c>
      <c r="Q92" s="36">
        <v>26.073068141697071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412.59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-328.99</v>
      </c>
      <c r="AA92" s="75">
        <f>STOA!J92</f>
        <v>12.63</v>
      </c>
      <c r="AB92" s="75">
        <f>-STOA!P92</f>
        <v>0</v>
      </c>
      <c r="AC92">
        <f t="shared" si="3"/>
        <v>16.711636369457242</v>
      </c>
      <c r="AD92">
        <f t="shared" si="4"/>
        <v>1311.7635922671143</v>
      </c>
      <c r="AE92">
        <f>'IDT-1'!F92</f>
        <v>-51.896999999999998</v>
      </c>
      <c r="AF92" s="24"/>
      <c r="AG92">
        <f t="shared" si="5"/>
        <v>1259.8665922671144</v>
      </c>
      <c r="AI92" s="34">
        <f>PXIL!J92</f>
        <v>0</v>
      </c>
      <c r="AJ92" s="34">
        <f>PXIL!P92</f>
        <v>0</v>
      </c>
      <c r="AK92" s="34">
        <f>RTM_IEX!J92</f>
        <v>29.68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3.9117000000000002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67.86456213444437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1029.5574494512005</v>
      </c>
      <c r="P93" s="36">
        <v>75.277128909229589</v>
      </c>
      <c r="Q93" s="36">
        <v>26.073068141697071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410.44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-317.99</v>
      </c>
      <c r="AA93" s="75">
        <f>STOA!J93</f>
        <v>12.63</v>
      </c>
      <c r="AB93" s="75">
        <f>-STOA!P93</f>
        <v>0</v>
      </c>
      <c r="AC93">
        <f t="shared" si="3"/>
        <v>16.592329634483463</v>
      </c>
      <c r="AD93">
        <f t="shared" si="4"/>
        <v>1319.7728990020883</v>
      </c>
      <c r="AE93">
        <f>'IDT-1'!F93</f>
        <v>-55.356999999999999</v>
      </c>
      <c r="AF93" s="24"/>
      <c r="AG93">
        <f t="shared" si="5"/>
        <v>1264.4158990020883</v>
      </c>
      <c r="AI93" s="34">
        <f>PXIL!J93</f>
        <v>0</v>
      </c>
      <c r="AJ93" s="34">
        <f>PXIL!P93</f>
        <v>0</v>
      </c>
      <c r="AK93" s="34">
        <f>RTM_IEX!J93</f>
        <v>28.72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3.9117000000000002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67.86456213444437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1007.8259568928424</v>
      </c>
      <c r="P94" s="36">
        <v>75.277128909229589</v>
      </c>
      <c r="Q94" s="36">
        <v>26.073068141697071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410.94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-265</v>
      </c>
      <c r="AA94" s="75">
        <f>STOA!J94</f>
        <v>12.63</v>
      </c>
      <c r="AB94" s="75">
        <f>-STOA!P94</f>
        <v>0</v>
      </c>
      <c r="AC94">
        <f t="shared" si="3"/>
        <v>15.932758449151386</v>
      </c>
      <c r="AD94">
        <f t="shared" si="4"/>
        <v>1348.3409776290621</v>
      </c>
      <c r="AE94">
        <f>'IDT-1'!F94</f>
        <v>-86.495999999999995</v>
      </c>
      <c r="AF94" s="24"/>
      <c r="AG94">
        <f t="shared" si="5"/>
        <v>1261.844977629062</v>
      </c>
      <c r="AI94" s="34">
        <f>PXIL!J94</f>
        <v>0</v>
      </c>
      <c r="AJ94" s="34">
        <f>PXIL!P94</f>
        <v>0</v>
      </c>
      <c r="AK94" s="34">
        <f>RTM_IEX!J94</f>
        <v>24.87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3.9117000000000002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67.86456213444437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998.24975591753594</v>
      </c>
      <c r="P95" s="36">
        <v>75.277128909229589</v>
      </c>
      <c r="Q95" s="36">
        <v>26.073068141697071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411.22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-246</v>
      </c>
      <c r="AA95" s="75">
        <f>STOA!J95</f>
        <v>12.53</v>
      </c>
      <c r="AB95" s="75">
        <f>-STOA!P95</f>
        <v>0</v>
      </c>
      <c r="AC95">
        <f t="shared" si="3"/>
        <v>15.703546364185918</v>
      </c>
      <c r="AD95">
        <f t="shared" si="4"/>
        <v>1359.4439887387211</v>
      </c>
      <c r="AE95">
        <f>'IDT-1'!F95</f>
        <v>-95.721999999999994</v>
      </c>
      <c r="AF95" s="24"/>
      <c r="AG95">
        <f t="shared" si="5"/>
        <v>1263.7219887387212</v>
      </c>
      <c r="AI95" s="34">
        <f>PXIL!J95</f>
        <v>0</v>
      </c>
      <c r="AJ95" s="34">
        <f>PXIL!P95</f>
        <v>0</v>
      </c>
      <c r="AK95" s="34">
        <f>RTM_IEX!J95</f>
        <v>26.14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3.9117000000000002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67.86456213444437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988.60643052717478</v>
      </c>
      <c r="P96" s="36">
        <v>75.277128909229589</v>
      </c>
      <c r="Q96" s="36">
        <v>26.073068141697071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411.72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-241</v>
      </c>
      <c r="AA96" s="75">
        <f>STOA!J96</f>
        <v>12.53</v>
      </c>
      <c r="AB96" s="75">
        <f>-STOA!P96</f>
        <v>0</v>
      </c>
      <c r="AC96">
        <f t="shared" si="3"/>
        <v>15.578842642282439</v>
      </c>
      <c r="AD96">
        <f t="shared" si="4"/>
        <v>1354.7653670702634</v>
      </c>
      <c r="AE96">
        <f>'IDT-1'!F96</f>
        <v>-97.451999999999998</v>
      </c>
      <c r="AF96" s="24"/>
      <c r="AG96">
        <f t="shared" si="5"/>
        <v>1257.3133670702634</v>
      </c>
      <c r="AI96" s="34">
        <f>PXIL!J96</f>
        <v>0</v>
      </c>
      <c r="AJ96" s="34">
        <f>PXIL!P96</f>
        <v>0</v>
      </c>
      <c r="AK96" s="34">
        <f>RTM_IEX!J96</f>
        <v>25.48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3.9117000000000002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67.86456213444437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984.51004291149638</v>
      </c>
      <c r="P97" s="36">
        <v>75.277128909229589</v>
      </c>
      <c r="Q97" s="36">
        <v>26.073068141697071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411.88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-234</v>
      </c>
      <c r="AA97" s="75">
        <f>STOA!J97</f>
        <v>12.53</v>
      </c>
      <c r="AB97" s="75">
        <f>-STOA!P97</f>
        <v>0</v>
      </c>
      <c r="AC97">
        <f t="shared" si="3"/>
        <v>15.757126882236516</v>
      </c>
      <c r="AD97">
        <f t="shared" si="4"/>
        <v>1389.870695214631</v>
      </c>
      <c r="AE97">
        <f>'IDT-1'!F97</f>
        <v>-99.182000000000002</v>
      </c>
      <c r="AF97" s="24"/>
      <c r="AG97">
        <f t="shared" si="5"/>
        <v>1290.688695214631</v>
      </c>
      <c r="AI97" s="34">
        <f>PXIL!J97</f>
        <v>0</v>
      </c>
      <c r="AJ97" s="34">
        <f>PXIL!P97</f>
        <v>0</v>
      </c>
      <c r="AK97" s="34">
        <f>RTM_IEX!J97</f>
        <v>57.7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3.9117000000000002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67.86456213444437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977.5798531898854</v>
      </c>
      <c r="P98" s="36">
        <v>75.277128909229589</v>
      </c>
      <c r="Q98" s="36">
        <v>26.073068141697071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412.22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-251</v>
      </c>
      <c r="AA98" s="75">
        <f>STOA!J98</f>
        <v>12.53</v>
      </c>
      <c r="AB98" s="75">
        <f>-STOA!P98</f>
        <v>0</v>
      </c>
      <c r="AC98">
        <f t="shared" si="3"/>
        <v>15.891894969898098</v>
      </c>
      <c r="AD98">
        <f t="shared" si="4"/>
        <v>1371.6357374053582</v>
      </c>
      <c r="AE98">
        <f>'IDT-1'!F98</f>
        <v>-89.954999999999998</v>
      </c>
      <c r="AF98" s="24"/>
      <c r="AG98">
        <f t="shared" si="5"/>
        <v>1281.6807374053583</v>
      </c>
      <c r="AI98" s="34">
        <f>PXIL!J98</f>
        <v>0</v>
      </c>
      <c r="AJ98" s="34">
        <f>PXIL!P98</f>
        <v>0</v>
      </c>
      <c r="AK98" s="34">
        <f>RTM_IEX!J98</f>
        <v>63.19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0.15917609999999993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1.5162977945669009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21.081225360963323</v>
      </c>
      <c r="P99" s="36">
        <f t="shared" si="6"/>
        <v>1.4854822030517421</v>
      </c>
      <c r="Q99" s="36">
        <f t="shared" si="6"/>
        <v>0.49822663164377817</v>
      </c>
      <c r="R99" s="38">
        <f>SUM(R3:R98)/4000</f>
        <v>0.25052747468221559</v>
      </c>
      <c r="S99" s="38">
        <f t="shared" si="6"/>
        <v>0</v>
      </c>
      <c r="T99" s="37">
        <f t="shared" si="6"/>
        <v>0.7953825000000001</v>
      </c>
      <c r="U99" s="37">
        <f t="shared" si="6"/>
        <v>10.413078142750006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-6.5082500000000012</v>
      </c>
      <c r="AA99" s="75">
        <f t="shared" si="6"/>
        <v>0.30955000000000021</v>
      </c>
      <c r="AB99" s="75">
        <f t="shared" si="6"/>
        <v>0</v>
      </c>
      <c r="AC99">
        <f t="shared" si="6"/>
        <v>0.37139942441217677</v>
      </c>
      <c r="AD99">
        <f t="shared" si="6"/>
        <v>29.684302373245774</v>
      </c>
      <c r="AE99">
        <f t="shared" si="6"/>
        <v>-0.35809574999999993</v>
      </c>
      <c r="AG99">
        <f t="shared" si="6"/>
        <v>29.326206623245781</v>
      </c>
      <c r="AI99">
        <f t="shared" si="6"/>
        <v>0</v>
      </c>
      <c r="AJ99">
        <f t="shared" si="6"/>
        <v>0</v>
      </c>
      <c r="AK99">
        <f t="shared" si="6"/>
        <v>0.59615499999999977</v>
      </c>
      <c r="AL99">
        <f t="shared" si="6"/>
        <v>-0.53749999999999998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45400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1.2927600000000001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56.856241034944354</v>
      </c>
      <c r="P3" s="36">
        <v>0</v>
      </c>
      <c r="Q3" s="36">
        <v>0</v>
      </c>
      <c r="R3" s="38">
        <v>0</v>
      </c>
      <c r="S3" s="38">
        <v>8.44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3.12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0.87980733761648522</v>
      </c>
      <c r="AD3">
        <f>SUM(B3:AB3,AI3:AV3)-AC3</f>
        <v>103.81939369732787</v>
      </c>
      <c r="AE3">
        <f>'IDT-1'!E3</f>
        <v>0</v>
      </c>
      <c r="AF3" s="24"/>
      <c r="AG3">
        <f>SUM(AD3:AF3)</f>
        <v>103.81939369732787</v>
      </c>
      <c r="AI3" s="34">
        <f>PXIL!K3</f>
        <v>0</v>
      </c>
      <c r="AJ3" s="34">
        <f>PXIL!Q3</f>
        <v>0</v>
      </c>
      <c r="AK3" s="34">
        <f>RTM_IEX!K3</f>
        <v>6.41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5.6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1.2927600000000001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56.856241034944354</v>
      </c>
      <c r="P4" s="36">
        <v>0</v>
      </c>
      <c r="Q4" s="36">
        <v>0</v>
      </c>
      <c r="R4" s="38">
        <v>0</v>
      </c>
      <c r="S4" s="38">
        <v>8.44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3.27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0.8715753376164852</v>
      </c>
      <c r="AD4">
        <f t="shared" ref="AD4:AD67" si="1">SUM(B4:AB4,AI4:AV4)-AC4</f>
        <v>102.84762569732786</v>
      </c>
      <c r="AE4">
        <f>'IDT-1'!E4</f>
        <v>0</v>
      </c>
      <c r="AF4" s="24"/>
      <c r="AG4">
        <f t="shared" ref="AG4:AG67" si="2">SUM(AD4:AF4)</f>
        <v>102.84762569732786</v>
      </c>
      <c r="AI4" s="34">
        <f>PXIL!K4</f>
        <v>0</v>
      </c>
      <c r="AJ4" s="34">
        <f>PXIL!Q4</f>
        <v>0</v>
      </c>
      <c r="AK4" s="34">
        <f>RTM_IEX!K4</f>
        <v>6.82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4.0599999999999996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1.2927600000000001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58.007843965797591</v>
      </c>
      <c r="P5" s="36">
        <v>0</v>
      </c>
      <c r="Q5" s="36">
        <v>0</v>
      </c>
      <c r="R5" s="38">
        <v>0</v>
      </c>
      <c r="S5" s="38">
        <v>8.44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4.22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0.87041280223565243</v>
      </c>
      <c r="AD5">
        <f t="shared" si="1"/>
        <v>102.71039116356194</v>
      </c>
      <c r="AE5">
        <f>'IDT-1'!E5</f>
        <v>0</v>
      </c>
      <c r="AF5" s="24"/>
      <c r="AG5">
        <f t="shared" si="2"/>
        <v>102.71039116356194</v>
      </c>
      <c r="AI5" s="34">
        <f>PXIL!K5</f>
        <v>0</v>
      </c>
      <c r="AJ5" s="34">
        <f>PXIL!Q5</f>
        <v>0</v>
      </c>
      <c r="AK5" s="34">
        <f>RTM_IEX!K5</f>
        <v>5.76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2.88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1.2927600000000001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58.087947857998273</v>
      </c>
      <c r="P6" s="36">
        <v>0</v>
      </c>
      <c r="Q6" s="36">
        <v>0</v>
      </c>
      <c r="R6" s="38">
        <v>0</v>
      </c>
      <c r="S6" s="38">
        <v>8.44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5.28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0.8894816749301383</v>
      </c>
      <c r="AD6">
        <f t="shared" si="1"/>
        <v>104.96142618306813</v>
      </c>
      <c r="AE6">
        <f>'IDT-1'!E6</f>
        <v>0</v>
      </c>
      <c r="AF6" s="24"/>
      <c r="AG6">
        <f t="shared" si="2"/>
        <v>104.96142618306813</v>
      </c>
      <c r="AI6" s="34">
        <f>PXIL!K6</f>
        <v>0</v>
      </c>
      <c r="AJ6" s="34">
        <f>PXIL!Q6</f>
        <v>0</v>
      </c>
      <c r="AK6" s="34">
        <f>RTM_IEX!K6</f>
        <v>6.25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3.52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1.2927600000000001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57.366832769654295</v>
      </c>
      <c r="P7" s="36">
        <v>0</v>
      </c>
      <c r="Q7" s="36">
        <v>0</v>
      </c>
      <c r="R7" s="38">
        <v>0</v>
      </c>
      <c r="S7" s="38">
        <v>8.44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6.06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0.88569230818804878</v>
      </c>
      <c r="AD7">
        <f t="shared" si="1"/>
        <v>104.51410046146623</v>
      </c>
      <c r="AE7">
        <f>'IDT-1'!E7</f>
        <v>0</v>
      </c>
      <c r="AF7" s="24"/>
      <c r="AG7">
        <f t="shared" si="2"/>
        <v>104.51410046146623</v>
      </c>
      <c r="AI7" s="34">
        <f>PXIL!K7</f>
        <v>0</v>
      </c>
      <c r="AJ7" s="34">
        <f>PXIL!Q7</f>
        <v>0</v>
      </c>
      <c r="AK7" s="34">
        <f>RTM_IEX!K7</f>
        <v>7.99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1.27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1.2927600000000001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56.392217422079597</v>
      </c>
      <c r="P8" s="36">
        <v>0</v>
      </c>
      <c r="Q8" s="36">
        <v>0</v>
      </c>
      <c r="R8" s="38">
        <v>0</v>
      </c>
      <c r="S8" s="38">
        <v>8.44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6.28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0.89926153926842134</v>
      </c>
      <c r="AD8">
        <f t="shared" si="1"/>
        <v>106.11591588281118</v>
      </c>
      <c r="AE8">
        <f>'IDT-1'!E8</f>
        <v>0</v>
      </c>
      <c r="AF8" s="24"/>
      <c r="AG8">
        <f t="shared" si="2"/>
        <v>106.11591588281118</v>
      </c>
      <c r="AI8" s="34">
        <f>PXIL!K8</f>
        <v>0</v>
      </c>
      <c r="AJ8" s="34">
        <f>PXIL!Q8</f>
        <v>0</v>
      </c>
      <c r="AK8" s="34">
        <f>RTM_IEX!K8</f>
        <v>6.73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4.9000000000000004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1.2927600000000001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54.876424254643808</v>
      </c>
      <c r="P9" s="36">
        <v>0</v>
      </c>
      <c r="Q9" s="36">
        <v>0</v>
      </c>
      <c r="R9" s="38">
        <v>0</v>
      </c>
      <c r="S9" s="38">
        <v>8.44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5.97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0.91223287666196073</v>
      </c>
      <c r="AD9">
        <f t="shared" si="1"/>
        <v>107.64715137798184</v>
      </c>
      <c r="AE9">
        <f>'IDT-1'!E9</f>
        <v>0</v>
      </c>
      <c r="AF9" s="24"/>
      <c r="AG9">
        <f t="shared" si="2"/>
        <v>107.64715137798184</v>
      </c>
      <c r="AI9" s="34">
        <f>PXIL!K9</f>
        <v>0</v>
      </c>
      <c r="AJ9" s="34">
        <f>PXIL!Q9</f>
        <v>0</v>
      </c>
      <c r="AK9" s="34">
        <f>RTM_IEX!K9</f>
        <v>8.24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6.76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1.2927600000000001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54.876443656572292</v>
      </c>
      <c r="P10" s="36">
        <v>0</v>
      </c>
      <c r="Q10" s="36">
        <v>0</v>
      </c>
      <c r="R10" s="38">
        <v>0</v>
      </c>
      <c r="S10" s="38">
        <v>8.44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6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0.90122903963815992</v>
      </c>
      <c r="AD10">
        <f t="shared" si="1"/>
        <v>106.34817461693414</v>
      </c>
      <c r="AE10">
        <f>'IDT-1'!E10</f>
        <v>0</v>
      </c>
      <c r="AF10" s="24"/>
      <c r="AG10">
        <f t="shared" si="2"/>
        <v>106.34817461693414</v>
      </c>
      <c r="AI10" s="34">
        <f>PXIL!K10</f>
        <v>0</v>
      </c>
      <c r="AJ10" s="34">
        <f>PXIL!Q10</f>
        <v>0</v>
      </c>
      <c r="AK10" s="34">
        <f>RTM_IEX!K10</f>
        <v>6.07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7.59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1.2927600000000001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54.920424112367748</v>
      </c>
      <c r="P11" s="36">
        <v>0</v>
      </c>
      <c r="Q11" s="36">
        <v>0</v>
      </c>
      <c r="R11" s="38">
        <v>0</v>
      </c>
      <c r="S11" s="38">
        <v>8.44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13.6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0.97871047546684176</v>
      </c>
      <c r="AD11">
        <f t="shared" si="1"/>
        <v>115.49467363690091</v>
      </c>
      <c r="AE11">
        <f>'IDT-1'!E11</f>
        <v>0</v>
      </c>
      <c r="AF11" s="24"/>
      <c r="AG11">
        <f t="shared" si="2"/>
        <v>115.49467363690091</v>
      </c>
      <c r="AI11" s="34">
        <f>PXIL!K11</f>
        <v>0</v>
      </c>
      <c r="AJ11" s="34">
        <f>PXIL!Q11</f>
        <v>0</v>
      </c>
      <c r="AK11" s="34">
        <f>RTM_IEX!K11</f>
        <v>8.8699999999999992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6.37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1.2927600000000001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54.920384800879297</v>
      </c>
      <c r="P12" s="36">
        <v>0</v>
      </c>
      <c r="Q12" s="36">
        <v>0</v>
      </c>
      <c r="R12" s="38">
        <v>0</v>
      </c>
      <c r="S12" s="38">
        <v>8.44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12.57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0.98039014525033874</v>
      </c>
      <c r="AD12">
        <f t="shared" si="1"/>
        <v>115.69295465562897</v>
      </c>
      <c r="AE12">
        <f>'IDT-1'!E12</f>
        <v>0</v>
      </c>
      <c r="AF12" s="24"/>
      <c r="AG12">
        <f t="shared" si="2"/>
        <v>115.69295465562897</v>
      </c>
      <c r="AI12" s="34">
        <f>PXIL!K12</f>
        <v>0</v>
      </c>
      <c r="AJ12" s="34">
        <f>PXIL!Q12</f>
        <v>0</v>
      </c>
      <c r="AK12" s="34">
        <f>RTM_IEX!K12</f>
        <v>9.66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6.81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1.2927600000000001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55.680019335758679</v>
      </c>
      <c r="P13" s="36">
        <v>0</v>
      </c>
      <c r="Q13" s="36">
        <v>0</v>
      </c>
      <c r="R13" s="38">
        <v>0</v>
      </c>
      <c r="S13" s="38">
        <v>8.44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13.58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0.91965507534332558</v>
      </c>
      <c r="AD13">
        <f t="shared" si="1"/>
        <v>108.52332426041535</v>
      </c>
      <c r="AE13">
        <f>'IDT-1'!E13</f>
        <v>0</v>
      </c>
      <c r="AF13" s="24"/>
      <c r="AG13">
        <f t="shared" si="2"/>
        <v>108.52332426041535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7.47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1.2927600000000001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55.955560613186947</v>
      </c>
      <c r="P14" s="36">
        <v>0</v>
      </c>
      <c r="Q14" s="36">
        <v>0</v>
      </c>
      <c r="R14" s="38">
        <v>0</v>
      </c>
      <c r="S14" s="38">
        <v>8.44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13.02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0.91634162207372305</v>
      </c>
      <c r="AD14">
        <f t="shared" si="1"/>
        <v>108.13217899111322</v>
      </c>
      <c r="AE14">
        <f>'IDT-1'!E14</f>
        <v>0</v>
      </c>
      <c r="AF14" s="24"/>
      <c r="AG14">
        <f t="shared" si="2"/>
        <v>108.13217899111322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7.36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1.2927600000000001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55.965516884625757</v>
      </c>
      <c r="P15" s="36">
        <v>0</v>
      </c>
      <c r="Q15" s="36">
        <v>0</v>
      </c>
      <c r="R15" s="38">
        <v>0</v>
      </c>
      <c r="S15" s="38">
        <v>8.44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14.15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0.93020125475380921</v>
      </c>
      <c r="AD15">
        <f t="shared" si="1"/>
        <v>109.76827562987195</v>
      </c>
      <c r="AE15">
        <f>'IDT-1'!E15</f>
        <v>0</v>
      </c>
      <c r="AF15" s="24"/>
      <c r="AG15">
        <f t="shared" si="2"/>
        <v>109.76827562987195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7.87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1.2927600000000001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55.955789637378913</v>
      </c>
      <c r="P16" s="36">
        <v>0</v>
      </c>
      <c r="Q16" s="36">
        <v>0</v>
      </c>
      <c r="R16" s="38">
        <v>0</v>
      </c>
      <c r="S16" s="38">
        <v>8.44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11.97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0.92600354587693567</v>
      </c>
      <c r="AD16">
        <f t="shared" si="1"/>
        <v>109.27274609150197</v>
      </c>
      <c r="AE16">
        <f>'IDT-1'!E16</f>
        <v>0</v>
      </c>
      <c r="AF16" s="24"/>
      <c r="AG16">
        <f t="shared" si="2"/>
        <v>109.27274609150197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9.56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1.2927600000000001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58.143024388250474</v>
      </c>
      <c r="P17" s="36">
        <v>0</v>
      </c>
      <c r="Q17" s="36">
        <v>0</v>
      </c>
      <c r="R17" s="38">
        <v>0</v>
      </c>
      <c r="S17" s="38">
        <v>8.44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13.33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0.95815231778425669</v>
      </c>
      <c r="AD17">
        <f t="shared" si="1"/>
        <v>113.06783207046622</v>
      </c>
      <c r="AE17">
        <f>'IDT-1'!E17</f>
        <v>0</v>
      </c>
      <c r="AF17" s="24"/>
      <c r="AG17">
        <f t="shared" si="2"/>
        <v>113.06783207046622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9.84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1.2927600000000001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58.143019186355183</v>
      </c>
      <c r="P18" s="36">
        <v>0</v>
      </c>
      <c r="Q18" s="36">
        <v>0</v>
      </c>
      <c r="R18" s="38">
        <v>0</v>
      </c>
      <c r="S18" s="38">
        <v>8.44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13.42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0.95815227408833625</v>
      </c>
      <c r="AD18">
        <f t="shared" si="1"/>
        <v>113.06782691226685</v>
      </c>
      <c r="AE18">
        <f>'IDT-1'!E18</f>
        <v>0</v>
      </c>
      <c r="AF18" s="24"/>
      <c r="AG18">
        <f t="shared" si="2"/>
        <v>113.06782691226685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9.75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1.2927600000000001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58.143001225917679</v>
      </c>
      <c r="P19" s="36">
        <v>0</v>
      </c>
      <c r="Q19" s="36">
        <v>0</v>
      </c>
      <c r="R19" s="38">
        <v>0</v>
      </c>
      <c r="S19" s="38">
        <v>8.44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13.04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0.94983612322066102</v>
      </c>
      <c r="AD19">
        <f t="shared" si="1"/>
        <v>112.08612510269703</v>
      </c>
      <c r="AE19">
        <f>'IDT-1'!E19</f>
        <v>0</v>
      </c>
      <c r="AF19" s="24"/>
      <c r="AG19">
        <f t="shared" si="2"/>
        <v>112.08612510269703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9.14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1.2927600000000001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58.143007663206625</v>
      </c>
      <c r="P20" s="36">
        <v>0</v>
      </c>
      <c r="Q20" s="36">
        <v>0</v>
      </c>
      <c r="R20" s="38">
        <v>0</v>
      </c>
      <c r="S20" s="38">
        <v>8.44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13.91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0.95756417729388832</v>
      </c>
      <c r="AD20">
        <f t="shared" si="1"/>
        <v>112.99840348591273</v>
      </c>
      <c r="AE20">
        <f>'IDT-1'!E20</f>
        <v>0</v>
      </c>
      <c r="AF20" s="24"/>
      <c r="AG20">
        <f t="shared" si="2"/>
        <v>112.99840348591273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9.19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1.2927600000000001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58.153051502099224</v>
      </c>
      <c r="P21" s="36">
        <v>0</v>
      </c>
      <c r="Q21" s="36">
        <v>0</v>
      </c>
      <c r="R21" s="38">
        <v>0</v>
      </c>
      <c r="S21" s="38">
        <v>8.44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14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0.95781654554058615</v>
      </c>
      <c r="AD21">
        <f t="shared" si="1"/>
        <v>113.02819495655865</v>
      </c>
      <c r="AE21">
        <f>'IDT-1'!E21</f>
        <v>0</v>
      </c>
      <c r="AF21" s="24"/>
      <c r="AG21">
        <f t="shared" si="2"/>
        <v>113.02819495655865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9.1199999999999992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1.2927600000000001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58.153070436530619</v>
      </c>
      <c r="P22" s="36">
        <v>0</v>
      </c>
      <c r="Q22" s="36">
        <v>0</v>
      </c>
      <c r="R22" s="38">
        <v>0</v>
      </c>
      <c r="S22" s="38">
        <v>8.44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14.2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0.95773270458981008</v>
      </c>
      <c r="AD22">
        <f t="shared" si="1"/>
        <v>113.01829773194081</v>
      </c>
      <c r="AE22">
        <f>'IDT-1'!E22</f>
        <v>0</v>
      </c>
      <c r="AF22" s="24"/>
      <c r="AG22">
        <f t="shared" si="2"/>
        <v>113.01829773194081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8.91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1.2927600000000001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58.153052134804177</v>
      </c>
      <c r="P23" s="36">
        <v>0</v>
      </c>
      <c r="Q23" s="36">
        <v>0</v>
      </c>
      <c r="R23" s="38">
        <v>0</v>
      </c>
      <c r="S23" s="38">
        <v>8.44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10.53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0.95790055085530779</v>
      </c>
      <c r="AD23">
        <f t="shared" si="1"/>
        <v>113.03811158394886</v>
      </c>
      <c r="AE23">
        <f>'IDT-1'!E23</f>
        <v>0</v>
      </c>
      <c r="AF23" s="24"/>
      <c r="AG23">
        <f t="shared" si="2"/>
        <v>113.03811158394886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12.6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1.2927600000000001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58.153032511323225</v>
      </c>
      <c r="P24" s="36">
        <v>0</v>
      </c>
      <c r="Q24" s="36">
        <v>0</v>
      </c>
      <c r="R24" s="38">
        <v>0</v>
      </c>
      <c r="S24" s="38">
        <v>8.44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11.2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0.95790038601806782</v>
      </c>
      <c r="AD24">
        <f t="shared" si="1"/>
        <v>113.03809212530517</v>
      </c>
      <c r="AE24">
        <f>'IDT-1'!E24</f>
        <v>0</v>
      </c>
      <c r="AF24" s="24"/>
      <c r="AG24">
        <f t="shared" si="2"/>
        <v>113.03809212530517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11.93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1.2927600000000001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59.035226081123461</v>
      </c>
      <c r="P25" s="36">
        <v>0</v>
      </c>
      <c r="Q25" s="36">
        <v>0</v>
      </c>
      <c r="R25" s="38">
        <v>0</v>
      </c>
      <c r="S25" s="38">
        <v>8.44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10.72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0.94943481200438984</v>
      </c>
      <c r="AD25">
        <f t="shared" si="1"/>
        <v>112.03875126911908</v>
      </c>
      <c r="AE25">
        <f>'IDT-1'!E25</f>
        <v>0</v>
      </c>
      <c r="AF25" s="24"/>
      <c r="AG25">
        <f t="shared" si="2"/>
        <v>112.03875126911908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10.52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1.2927600000000001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59.035206015225732</v>
      </c>
      <c r="P26" s="36">
        <v>0</v>
      </c>
      <c r="Q26" s="36">
        <v>0</v>
      </c>
      <c r="R26" s="38">
        <v>0</v>
      </c>
      <c r="S26" s="38">
        <v>8.44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11.11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0.94901464345084896</v>
      </c>
      <c r="AD26">
        <f t="shared" si="1"/>
        <v>111.98915137177488</v>
      </c>
      <c r="AE26">
        <f>'IDT-1'!E26</f>
        <v>0</v>
      </c>
      <c r="AF26" s="24"/>
      <c r="AG26">
        <f t="shared" si="2"/>
        <v>111.98915137177488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10.08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1.2927600000000001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59.344503602956536</v>
      </c>
      <c r="P27" s="36">
        <v>0</v>
      </c>
      <c r="Q27" s="36">
        <v>0</v>
      </c>
      <c r="R27" s="38">
        <v>0</v>
      </c>
      <c r="S27" s="38">
        <v>8.44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11.4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0.95967674318778773</v>
      </c>
      <c r="AD27">
        <f t="shared" si="1"/>
        <v>113.24778685976875</v>
      </c>
      <c r="AE27">
        <f>'IDT-1'!E27</f>
        <v>0</v>
      </c>
      <c r="AF27" s="24"/>
      <c r="AG27">
        <f t="shared" si="2"/>
        <v>113.24778685976875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10.75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1.2927600000000001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58.020520228353924</v>
      </c>
      <c r="P28" s="36">
        <v>0</v>
      </c>
      <c r="Q28" s="36">
        <v>0</v>
      </c>
      <c r="R28" s="38">
        <v>0</v>
      </c>
      <c r="S28" s="38">
        <v>8.44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12.46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0.98089528284112582</v>
      </c>
      <c r="AD28">
        <f t="shared" si="1"/>
        <v>115.75258494551279</v>
      </c>
      <c r="AE28">
        <f>'IDT-1'!E28</f>
        <v>0</v>
      </c>
      <c r="AF28" s="24"/>
      <c r="AG28">
        <f t="shared" si="2"/>
        <v>115.75258494551279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13.54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1.2927600000000001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60.793336751351696</v>
      </c>
      <c r="P29" s="36">
        <v>0</v>
      </c>
      <c r="Q29" s="36">
        <v>0</v>
      </c>
      <c r="R29" s="38">
        <v>0</v>
      </c>
      <c r="S29" s="38">
        <v>8.44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3.67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1.004102941634307</v>
      </c>
      <c r="AD29">
        <f t="shared" si="1"/>
        <v>118.49219380971741</v>
      </c>
      <c r="AE29">
        <f>'IDT-1'!E29</f>
        <v>0</v>
      </c>
      <c r="AF29" s="24"/>
      <c r="AG29">
        <f t="shared" si="2"/>
        <v>118.49219380971741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22.32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1.2927600000000001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59.536056637285824</v>
      </c>
      <c r="P30" s="36">
        <v>0</v>
      </c>
      <c r="Q30" s="36">
        <v>0</v>
      </c>
      <c r="R30" s="38">
        <v>0</v>
      </c>
      <c r="S30" s="38">
        <v>8.44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1.0509977886761537</v>
      </c>
      <c r="AD30">
        <f t="shared" si="1"/>
        <v>124.02801884860966</v>
      </c>
      <c r="AE30">
        <f>'IDT-1'!E30</f>
        <v>0</v>
      </c>
      <c r="AF30" s="24"/>
      <c r="AG30">
        <f t="shared" si="2"/>
        <v>124.02801884860966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32.83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1.2927600000000001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56.392167177567686</v>
      </c>
      <c r="P31" s="36">
        <v>0</v>
      </c>
      <c r="Q31" s="36">
        <v>0</v>
      </c>
      <c r="R31" s="38">
        <v>0</v>
      </c>
      <c r="S31" s="38">
        <v>8.44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1.0651611172145212</v>
      </c>
      <c r="AD31">
        <f t="shared" si="1"/>
        <v>125.69996606035316</v>
      </c>
      <c r="AE31">
        <f>'IDT-1'!E31</f>
        <v>0</v>
      </c>
      <c r="AF31" s="24"/>
      <c r="AG31">
        <f t="shared" si="2"/>
        <v>125.69996606035316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37.659999999999997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1.2927600000000001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54.29108949858675</v>
      </c>
      <c r="P32" s="36">
        <v>0</v>
      </c>
      <c r="Q32" s="36">
        <v>0</v>
      </c>
      <c r="R32" s="38">
        <v>0</v>
      </c>
      <c r="S32" s="38">
        <v>8.44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1.1205080647110814</v>
      </c>
      <c r="AD32">
        <f t="shared" si="1"/>
        <v>132.23354143387567</v>
      </c>
      <c r="AE32">
        <f>'IDT-1'!E32</f>
        <v>0</v>
      </c>
      <c r="AF32" s="24"/>
      <c r="AG32">
        <f t="shared" si="2"/>
        <v>132.23354143387567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46.35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1.2927600000000001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55.632690828697697</v>
      </c>
      <c r="P33" s="36">
        <v>0</v>
      </c>
      <c r="Q33" s="36">
        <v>0</v>
      </c>
      <c r="R33" s="38">
        <v>0</v>
      </c>
      <c r="S33" s="38">
        <v>8.44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1.1804135158840134</v>
      </c>
      <c r="AD33">
        <f t="shared" si="1"/>
        <v>139.30523731281369</v>
      </c>
      <c r="AE33">
        <f>'IDT-1'!E33</f>
        <v>0</v>
      </c>
      <c r="AF33" s="24"/>
      <c r="AG33">
        <f t="shared" si="2"/>
        <v>139.30523731281369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52.14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1.2927600000000001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56.988243850859071</v>
      </c>
      <c r="P34" s="36">
        <v>0</v>
      </c>
      <c r="Q34" s="36">
        <v>0</v>
      </c>
      <c r="R34" s="38">
        <v>0</v>
      </c>
      <c r="S34" s="38">
        <v>8.44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1.2729441612701689</v>
      </c>
      <c r="AD34">
        <f t="shared" si="1"/>
        <v>150.2282596895889</v>
      </c>
      <c r="AE34">
        <f>'IDT-1'!E34</f>
        <v>0</v>
      </c>
      <c r="AF34" s="24"/>
      <c r="AG34">
        <f t="shared" si="2"/>
        <v>150.2282596895889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61.8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1.2927600000000001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51.654766509534518</v>
      </c>
      <c r="P35" s="36">
        <v>0</v>
      </c>
      <c r="Q35" s="36">
        <v>0</v>
      </c>
      <c r="R35" s="38">
        <v>0</v>
      </c>
      <c r="S35" s="38">
        <v>8.44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1.3254989516030427</v>
      </c>
      <c r="AD35">
        <f t="shared" si="1"/>
        <v>156.43222755793147</v>
      </c>
      <c r="AE35">
        <f>'IDT-1'!E35</f>
        <v>0</v>
      </c>
      <c r="AF35" s="24"/>
      <c r="AG35">
        <f t="shared" si="2"/>
        <v>156.43222755793147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73.39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1.2927600000000001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51.463125899591191</v>
      </c>
      <c r="P36" s="36">
        <v>0</v>
      </c>
      <c r="Q36" s="36">
        <v>0</v>
      </c>
      <c r="R36" s="38">
        <v>0</v>
      </c>
      <c r="S36" s="38">
        <v>8.44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1.4212451704795188</v>
      </c>
      <c r="AD36">
        <f t="shared" si="1"/>
        <v>167.73484072911165</v>
      </c>
      <c r="AE36">
        <f>'IDT-1'!E36</f>
        <v>0</v>
      </c>
      <c r="AF36" s="24"/>
      <c r="AG36">
        <f t="shared" si="2"/>
        <v>167.73484072911165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84.98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1.2927600000000001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51.14373559976881</v>
      </c>
      <c r="P37" s="36">
        <v>0</v>
      </c>
      <c r="Q37" s="36">
        <v>0</v>
      </c>
      <c r="R37" s="38">
        <v>0</v>
      </c>
      <c r="S37" s="38">
        <v>8.44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1.5077702919610108</v>
      </c>
      <c r="AD37">
        <f t="shared" si="1"/>
        <v>177.9489253078078</v>
      </c>
      <c r="AE37">
        <f>'IDT-1'!E37</f>
        <v>0</v>
      </c>
      <c r="AF37" s="24"/>
      <c r="AG37">
        <f t="shared" si="2"/>
        <v>177.9489253078078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95.6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1.2927600000000001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51.14373559976881</v>
      </c>
      <c r="P38" s="36">
        <v>0</v>
      </c>
      <c r="Q38" s="36">
        <v>0</v>
      </c>
      <c r="R38" s="38">
        <v>0</v>
      </c>
      <c r="S38" s="38">
        <v>8.44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1.6132742919610106</v>
      </c>
      <c r="AD38">
        <f t="shared" si="1"/>
        <v>190.4034213078078</v>
      </c>
      <c r="AE38">
        <f>'IDT-1'!E38</f>
        <v>0</v>
      </c>
      <c r="AF38" s="24"/>
      <c r="AG38">
        <f t="shared" si="2"/>
        <v>190.4034213078078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108.16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1.2927600000000001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49.681086683148379</v>
      </c>
      <c r="P39" s="36">
        <v>0</v>
      </c>
      <c r="Q39" s="36">
        <v>0</v>
      </c>
      <c r="R39" s="38">
        <v>0</v>
      </c>
      <c r="S39" s="38">
        <v>8.44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52.63</v>
      </c>
      <c r="AB39" s="75">
        <f>-STOA!Q39</f>
        <v>0</v>
      </c>
      <c r="AC39">
        <f t="shared" si="0"/>
        <v>1.686289837753614</v>
      </c>
      <c r="AD39">
        <f t="shared" si="1"/>
        <v>198.9929068453948</v>
      </c>
      <c r="AE39">
        <f>'IDT-1'!E39</f>
        <v>0</v>
      </c>
      <c r="AF39" s="24"/>
      <c r="AG39">
        <f t="shared" si="2"/>
        <v>198.9929068453948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65.67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1.2927600000000001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49.661370921161506</v>
      </c>
      <c r="P40" s="36">
        <v>0</v>
      </c>
      <c r="Q40" s="36">
        <v>0</v>
      </c>
      <c r="R40" s="38">
        <v>0</v>
      </c>
      <c r="S40" s="38">
        <v>8.44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53.11</v>
      </c>
      <c r="AB40" s="75">
        <f>-STOA!Q40</f>
        <v>0</v>
      </c>
      <c r="AC40">
        <f t="shared" si="0"/>
        <v>1.779364225352924</v>
      </c>
      <c r="AD40">
        <f t="shared" si="1"/>
        <v>209.98011669580859</v>
      </c>
      <c r="AE40">
        <f>'IDT-1'!E40</f>
        <v>0</v>
      </c>
      <c r="AF40" s="24"/>
      <c r="AG40">
        <f t="shared" si="2"/>
        <v>209.98011669580859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76.290000000000006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1.2927600000000001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48.145560404947034</v>
      </c>
      <c r="P41" s="36">
        <v>0</v>
      </c>
      <c r="Q41" s="36">
        <v>0</v>
      </c>
      <c r="R41" s="38">
        <v>0</v>
      </c>
      <c r="S41" s="38">
        <v>8.44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53.11</v>
      </c>
      <c r="AB41" s="75">
        <f>-STOA!Q41</f>
        <v>0</v>
      </c>
      <c r="AC41">
        <f t="shared" si="0"/>
        <v>1.8476914170167227</v>
      </c>
      <c r="AD41">
        <f t="shared" si="1"/>
        <v>218.04597898793031</v>
      </c>
      <c r="AE41">
        <f>'IDT-1'!E41</f>
        <v>0</v>
      </c>
      <c r="AF41" s="24"/>
      <c r="AG41">
        <f t="shared" si="2"/>
        <v>218.04597898793031</v>
      </c>
      <c r="AI41" s="34">
        <f>PXIL!K41</f>
        <v>0</v>
      </c>
      <c r="AJ41" s="34">
        <f>PXIL!Q41</f>
        <v>0</v>
      </c>
      <c r="AK41" s="34">
        <f>RTM_IEX!K41</f>
        <v>9.65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76.290000000000006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1.27332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48.145560404947034</v>
      </c>
      <c r="P42" s="36">
        <v>0</v>
      </c>
      <c r="Q42" s="36">
        <v>0</v>
      </c>
      <c r="R42" s="38">
        <v>0</v>
      </c>
      <c r="S42" s="38">
        <v>8.44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53.11</v>
      </c>
      <c r="AB42" s="75">
        <f>-STOA!Q42</f>
        <v>0</v>
      </c>
      <c r="AC42">
        <f t="shared" si="0"/>
        <v>1.9123761210167225</v>
      </c>
      <c r="AD42">
        <f t="shared" si="1"/>
        <v>225.68185428393031</v>
      </c>
      <c r="AE42">
        <f>'IDT-1'!E42</f>
        <v>0</v>
      </c>
      <c r="AF42" s="24"/>
      <c r="AG42">
        <f t="shared" si="2"/>
        <v>225.68185428393031</v>
      </c>
      <c r="AI42" s="34">
        <f>PXIL!K42</f>
        <v>0</v>
      </c>
      <c r="AJ42" s="34">
        <f>PXIL!Q42</f>
        <v>0</v>
      </c>
      <c r="AK42" s="34">
        <f>RTM_IEX!K42</f>
        <v>9.65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84.01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1.27332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48.676592882361284</v>
      </c>
      <c r="P43" s="36">
        <v>0</v>
      </c>
      <c r="Q43" s="36">
        <v>0</v>
      </c>
      <c r="R43" s="38">
        <v>0</v>
      </c>
      <c r="S43" s="38">
        <v>8.44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53.11</v>
      </c>
      <c r="AB43" s="75">
        <f>-STOA!Q43</f>
        <v>0</v>
      </c>
      <c r="AC43">
        <f t="shared" si="0"/>
        <v>1.9656407938270022</v>
      </c>
      <c r="AD43">
        <f t="shared" si="1"/>
        <v>231.96962208853429</v>
      </c>
      <c r="AE43">
        <f>'IDT-1'!E43</f>
        <v>0</v>
      </c>
      <c r="AF43" s="24"/>
      <c r="AG43">
        <f t="shared" si="2"/>
        <v>231.96962208853429</v>
      </c>
      <c r="AI43" s="34">
        <f>PXIL!K43</f>
        <v>0</v>
      </c>
      <c r="AJ43" s="34">
        <f>PXIL!Q43</f>
        <v>0</v>
      </c>
      <c r="AK43" s="34">
        <f>RTM_IEX!K43</f>
        <v>9.66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89.81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1.27332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48.676589765392755</v>
      </c>
      <c r="P44" s="36">
        <v>0</v>
      </c>
      <c r="Q44" s="36">
        <v>0</v>
      </c>
      <c r="R44" s="38">
        <v>0</v>
      </c>
      <c r="S44" s="38">
        <v>8.44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53.11</v>
      </c>
      <c r="AB44" s="75">
        <f>-STOA!Q44</f>
        <v>0</v>
      </c>
      <c r="AC44">
        <f t="shared" si="0"/>
        <v>1.9981487676444667</v>
      </c>
      <c r="AD44">
        <f t="shared" si="1"/>
        <v>235.80711099774831</v>
      </c>
      <c r="AE44">
        <f>'IDT-1'!E44</f>
        <v>0</v>
      </c>
      <c r="AF44" s="24"/>
      <c r="AG44">
        <f t="shared" si="2"/>
        <v>235.80711099774831</v>
      </c>
      <c r="AI44" s="34">
        <f>PXIL!K44</f>
        <v>0</v>
      </c>
      <c r="AJ44" s="34">
        <f>PXIL!Q44</f>
        <v>0</v>
      </c>
      <c r="AK44" s="34">
        <f>RTM_IEX!K44</f>
        <v>9.66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93.68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1.27332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48.841730701110073</v>
      </c>
      <c r="P45" s="36">
        <v>0</v>
      </c>
      <c r="Q45" s="36">
        <v>0</v>
      </c>
      <c r="R45" s="38">
        <v>0</v>
      </c>
      <c r="S45" s="38">
        <v>8.44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53.11</v>
      </c>
      <c r="AB45" s="75">
        <f>-STOA!Q45</f>
        <v>0</v>
      </c>
      <c r="AC45">
        <f t="shared" si="0"/>
        <v>2.0562359515044921</v>
      </c>
      <c r="AD45">
        <f t="shared" si="1"/>
        <v>242.66416474960559</v>
      </c>
      <c r="AE45">
        <f>'IDT-1'!E45</f>
        <v>0</v>
      </c>
      <c r="AF45" s="24"/>
      <c r="AG45">
        <f t="shared" si="2"/>
        <v>242.66416474960559</v>
      </c>
      <c r="AI45" s="34">
        <f>PXIL!K45</f>
        <v>0</v>
      </c>
      <c r="AJ45" s="34">
        <f>PXIL!Q45</f>
        <v>0</v>
      </c>
      <c r="AK45" s="34">
        <f>RTM_IEX!K45</f>
        <v>14.49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95.6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1.27332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47.959563925536962</v>
      </c>
      <c r="P46" s="36">
        <v>0</v>
      </c>
      <c r="Q46" s="36">
        <v>0</v>
      </c>
      <c r="R46" s="38">
        <v>0</v>
      </c>
      <c r="S46" s="38">
        <v>8.44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53.11</v>
      </c>
      <c r="AB46" s="75">
        <f>-STOA!Q46</f>
        <v>0</v>
      </c>
      <c r="AC46">
        <f t="shared" si="0"/>
        <v>2.0569737505896777</v>
      </c>
      <c r="AD46">
        <f t="shared" si="1"/>
        <v>242.75126017494728</v>
      </c>
      <c r="AE46">
        <f>'IDT-1'!E46</f>
        <v>0</v>
      </c>
      <c r="AF46" s="24"/>
      <c r="AG46">
        <f t="shared" si="2"/>
        <v>242.75126017494728</v>
      </c>
      <c r="AI46" s="34">
        <f>PXIL!K46</f>
        <v>0</v>
      </c>
      <c r="AJ46" s="34">
        <f>PXIL!Q46</f>
        <v>0</v>
      </c>
      <c r="AK46" s="34">
        <f>RTM_IEX!K46</f>
        <v>14.49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96.57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1.27332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47.959563925536962</v>
      </c>
      <c r="P47" s="36">
        <v>0</v>
      </c>
      <c r="Q47" s="36">
        <v>0</v>
      </c>
      <c r="R47" s="38">
        <v>0</v>
      </c>
      <c r="S47" s="38">
        <v>8.44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53.11</v>
      </c>
      <c r="AB47" s="75">
        <f>-STOA!Q47</f>
        <v>0</v>
      </c>
      <c r="AC47">
        <f t="shared" si="0"/>
        <v>2.0813337505896778</v>
      </c>
      <c r="AD47">
        <f t="shared" si="1"/>
        <v>245.62690017494731</v>
      </c>
      <c r="AE47">
        <f>'IDT-1'!E47</f>
        <v>0</v>
      </c>
      <c r="AF47" s="24"/>
      <c r="AG47">
        <f t="shared" si="2"/>
        <v>245.62690017494731</v>
      </c>
      <c r="AI47" s="34">
        <f>PXIL!K47</f>
        <v>0</v>
      </c>
      <c r="AJ47" s="34">
        <f>PXIL!Q47</f>
        <v>0</v>
      </c>
      <c r="AK47" s="34">
        <f>RTM_IEX!K47</f>
        <v>14.49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99.47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1.27332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47.959563925536962</v>
      </c>
      <c r="P48" s="36">
        <v>0</v>
      </c>
      <c r="Q48" s="36">
        <v>0</v>
      </c>
      <c r="R48" s="38">
        <v>0</v>
      </c>
      <c r="S48" s="38">
        <v>8.44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53.11</v>
      </c>
      <c r="AB48" s="75">
        <f>-STOA!Q48</f>
        <v>0</v>
      </c>
      <c r="AC48">
        <f t="shared" si="0"/>
        <v>2.1056097505896778</v>
      </c>
      <c r="AD48">
        <f t="shared" si="1"/>
        <v>248.49262417494731</v>
      </c>
      <c r="AE48">
        <f>'IDT-1'!E48</f>
        <v>0</v>
      </c>
      <c r="AF48" s="24"/>
      <c r="AG48">
        <f t="shared" si="2"/>
        <v>248.49262417494731</v>
      </c>
      <c r="AI48" s="34">
        <f>PXIL!K48</f>
        <v>0</v>
      </c>
      <c r="AJ48" s="34">
        <f>PXIL!Q48</f>
        <v>0</v>
      </c>
      <c r="AK48" s="34">
        <f>RTM_IEX!K48</f>
        <v>14.49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102.36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1.27332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48.178324100435027</v>
      </c>
      <c r="P49" s="36">
        <v>0</v>
      </c>
      <c r="Q49" s="36">
        <v>0</v>
      </c>
      <c r="R49" s="38">
        <v>0</v>
      </c>
      <c r="S49" s="38">
        <v>8.44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53.11</v>
      </c>
      <c r="AB49" s="75">
        <f>-STOA!Q49</f>
        <v>0</v>
      </c>
      <c r="AC49">
        <f t="shared" si="0"/>
        <v>2.0831713360588218</v>
      </c>
      <c r="AD49">
        <f t="shared" si="1"/>
        <v>245.84382276437623</v>
      </c>
      <c r="AE49">
        <f>'IDT-1'!E49</f>
        <v>0</v>
      </c>
      <c r="AF49" s="24"/>
      <c r="AG49">
        <f t="shared" si="2"/>
        <v>245.84382276437623</v>
      </c>
      <c r="AI49" s="34">
        <f>PXIL!K49</f>
        <v>0</v>
      </c>
      <c r="AJ49" s="34">
        <f>PXIL!Q49</f>
        <v>0</v>
      </c>
      <c r="AK49" s="34">
        <f>RTM_IEX!K49</f>
        <v>14.49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99.47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1.27332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48.178324100435027</v>
      </c>
      <c r="P50" s="36">
        <v>0</v>
      </c>
      <c r="Q50" s="36">
        <v>0</v>
      </c>
      <c r="R50" s="38">
        <v>0</v>
      </c>
      <c r="S50" s="38">
        <v>8.44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53.11</v>
      </c>
      <c r="AB50" s="75">
        <f>-STOA!Q50</f>
        <v>0</v>
      </c>
      <c r="AC50">
        <f t="shared" si="0"/>
        <v>2.0831713360588218</v>
      </c>
      <c r="AD50">
        <f t="shared" si="1"/>
        <v>245.84382276437623</v>
      </c>
      <c r="AE50">
        <f>'IDT-1'!E50</f>
        <v>0</v>
      </c>
      <c r="AF50" s="24"/>
      <c r="AG50">
        <f t="shared" si="2"/>
        <v>245.84382276437623</v>
      </c>
      <c r="AI50" s="34">
        <f>PXIL!K50</f>
        <v>0</v>
      </c>
      <c r="AJ50" s="34">
        <f>PXIL!Q50</f>
        <v>0</v>
      </c>
      <c r="AK50" s="34">
        <f>RTM_IEX!K50</f>
        <v>14.49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99.47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1.27332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48.178324100435027</v>
      </c>
      <c r="P51" s="36">
        <v>0</v>
      </c>
      <c r="Q51" s="36">
        <v>0</v>
      </c>
      <c r="R51" s="38">
        <v>0</v>
      </c>
      <c r="S51" s="38">
        <v>8.44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53.11</v>
      </c>
      <c r="AB51" s="75">
        <f>-STOA!Q51</f>
        <v>0</v>
      </c>
      <c r="AC51">
        <f t="shared" si="0"/>
        <v>2.0993833360588217</v>
      </c>
      <c r="AD51">
        <f t="shared" si="1"/>
        <v>247.75761076437624</v>
      </c>
      <c r="AE51">
        <f>'IDT-1'!E51</f>
        <v>0</v>
      </c>
      <c r="AF51" s="24"/>
      <c r="AG51">
        <f t="shared" si="2"/>
        <v>247.75761076437624</v>
      </c>
      <c r="AI51" s="34">
        <f>PXIL!K51</f>
        <v>0</v>
      </c>
      <c r="AJ51" s="34">
        <f>PXIL!Q51</f>
        <v>0</v>
      </c>
      <c r="AK51" s="34">
        <f>RTM_IEX!K51</f>
        <v>14.49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101.4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1.27332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48.178324100435027</v>
      </c>
      <c r="P52" s="36">
        <v>0</v>
      </c>
      <c r="Q52" s="36">
        <v>0</v>
      </c>
      <c r="R52" s="38">
        <v>0</v>
      </c>
      <c r="S52" s="38">
        <v>8.44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53.11</v>
      </c>
      <c r="AB52" s="75">
        <f>-STOA!Q52</f>
        <v>0</v>
      </c>
      <c r="AC52">
        <f t="shared" si="0"/>
        <v>2.1155953360588216</v>
      </c>
      <c r="AD52">
        <f t="shared" si="1"/>
        <v>249.67139876437622</v>
      </c>
      <c r="AE52">
        <f>'IDT-1'!E52</f>
        <v>0</v>
      </c>
      <c r="AF52" s="24"/>
      <c r="AG52">
        <f t="shared" si="2"/>
        <v>249.67139876437622</v>
      </c>
      <c r="AI52" s="34">
        <f>PXIL!K52</f>
        <v>0</v>
      </c>
      <c r="AJ52" s="34">
        <f>PXIL!Q52</f>
        <v>0</v>
      </c>
      <c r="AK52" s="34">
        <f>RTM_IEX!K52</f>
        <v>14.49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103.33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1.27332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48.18851827400524</v>
      </c>
      <c r="P53" s="36">
        <v>0</v>
      </c>
      <c r="Q53" s="36">
        <v>0</v>
      </c>
      <c r="R53" s="38">
        <v>0</v>
      </c>
      <c r="S53" s="38">
        <v>8.44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53.11</v>
      </c>
      <c r="AB53" s="75">
        <f>-STOA!Q53</f>
        <v>0</v>
      </c>
      <c r="AC53">
        <f t="shared" si="0"/>
        <v>2.0669609671168114</v>
      </c>
      <c r="AD53">
        <f t="shared" si="1"/>
        <v>243.93022730688841</v>
      </c>
      <c r="AE53">
        <f>'IDT-1'!E53</f>
        <v>0</v>
      </c>
      <c r="AF53" s="24"/>
      <c r="AG53">
        <f t="shared" si="2"/>
        <v>243.93022730688841</v>
      </c>
      <c r="AI53" s="34">
        <f>PXIL!K53</f>
        <v>0</v>
      </c>
      <c r="AJ53" s="34">
        <f>PXIL!Q53</f>
        <v>0</v>
      </c>
      <c r="AK53" s="34">
        <f>RTM_IEX!K53</f>
        <v>9.66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102.36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1.27332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48.18851827400524</v>
      </c>
      <c r="P54" s="36">
        <v>0</v>
      </c>
      <c r="Q54" s="36">
        <v>0</v>
      </c>
      <c r="R54" s="38">
        <v>0</v>
      </c>
      <c r="S54" s="38">
        <v>8.44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53.11</v>
      </c>
      <c r="AB54" s="75">
        <f>-STOA!Q54</f>
        <v>0</v>
      </c>
      <c r="AC54">
        <f t="shared" si="0"/>
        <v>2.0507489671168115</v>
      </c>
      <c r="AD54">
        <f t="shared" si="1"/>
        <v>242.01643930688843</v>
      </c>
      <c r="AE54">
        <f>'IDT-1'!E54</f>
        <v>0</v>
      </c>
      <c r="AF54" s="24"/>
      <c r="AG54">
        <f t="shared" si="2"/>
        <v>242.01643930688843</v>
      </c>
      <c r="AI54" s="34">
        <f>PXIL!K54</f>
        <v>0</v>
      </c>
      <c r="AJ54" s="34">
        <f>PXIL!Q54</f>
        <v>0</v>
      </c>
      <c r="AK54" s="34">
        <f>RTM_IEX!K54</f>
        <v>9.66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100.43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1.27332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47.96963864248081</v>
      </c>
      <c r="P55" s="36">
        <v>0</v>
      </c>
      <c r="Q55" s="36">
        <v>0</v>
      </c>
      <c r="R55" s="38">
        <v>0</v>
      </c>
      <c r="S55" s="38">
        <v>8.44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53.11</v>
      </c>
      <c r="AB55" s="75">
        <f>-STOA!Q55</f>
        <v>0</v>
      </c>
      <c r="AC55">
        <f t="shared" si="0"/>
        <v>2.0570583782120062</v>
      </c>
      <c r="AD55">
        <f t="shared" si="1"/>
        <v>242.7612502642688</v>
      </c>
      <c r="AE55">
        <f>'IDT-1'!E55</f>
        <v>0</v>
      </c>
      <c r="AF55" s="24"/>
      <c r="AG55">
        <f t="shared" si="2"/>
        <v>242.7612502642688</v>
      </c>
      <c r="AI55" s="34">
        <f>PXIL!K55</f>
        <v>0</v>
      </c>
      <c r="AJ55" s="34">
        <f>PXIL!Q55</f>
        <v>0</v>
      </c>
      <c r="AK55" s="34">
        <f>RTM_IEX!K55</f>
        <v>9.66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101.4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1.27332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46.327529874442654</v>
      </c>
      <c r="P56" s="36">
        <v>0</v>
      </c>
      <c r="Q56" s="36">
        <v>0</v>
      </c>
      <c r="R56" s="38">
        <v>0</v>
      </c>
      <c r="S56" s="38">
        <v>8.44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53.11</v>
      </c>
      <c r="AB56" s="75">
        <f>-STOA!Q56</f>
        <v>0</v>
      </c>
      <c r="AC56">
        <f t="shared" si="0"/>
        <v>2.0189046645604858</v>
      </c>
      <c r="AD56">
        <f t="shared" si="1"/>
        <v>238.25729520988216</v>
      </c>
      <c r="AE56">
        <f>'IDT-1'!E56</f>
        <v>0</v>
      </c>
      <c r="AF56" s="24"/>
      <c r="AG56">
        <f t="shared" si="2"/>
        <v>238.25729520988216</v>
      </c>
      <c r="AI56" s="34">
        <f>PXIL!K56</f>
        <v>0</v>
      </c>
      <c r="AJ56" s="34">
        <f>PXIL!Q56</f>
        <v>0</v>
      </c>
      <c r="AK56" s="34">
        <f>RTM_IEX!K56</f>
        <v>9.66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98.5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1.27332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45.355867880727295</v>
      </c>
      <c r="P57" s="36">
        <v>0</v>
      </c>
      <c r="Q57" s="36">
        <v>0</v>
      </c>
      <c r="R57" s="38">
        <v>0</v>
      </c>
      <c r="S57" s="38">
        <v>8.44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53.11</v>
      </c>
      <c r="AB57" s="75">
        <f>-STOA!Q57</f>
        <v>0</v>
      </c>
      <c r="AC57">
        <f t="shared" si="0"/>
        <v>1.9864667038132766</v>
      </c>
      <c r="AD57">
        <f t="shared" si="1"/>
        <v>234.42807117691399</v>
      </c>
      <c r="AE57">
        <f>'IDT-1'!E57</f>
        <v>0</v>
      </c>
      <c r="AF57" s="24"/>
      <c r="AG57">
        <f t="shared" si="2"/>
        <v>234.42807117691399</v>
      </c>
      <c r="AI57" s="34">
        <f>PXIL!K57</f>
        <v>0</v>
      </c>
      <c r="AJ57" s="34">
        <f>PXIL!Q57</f>
        <v>0</v>
      </c>
      <c r="AK57" s="34">
        <f>RTM_IEX!K57</f>
        <v>9.66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95.61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1.27332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45.355867880727295</v>
      </c>
      <c r="P58" s="36">
        <v>0</v>
      </c>
      <c r="Q58" s="36">
        <v>0</v>
      </c>
      <c r="R58" s="38">
        <v>0</v>
      </c>
      <c r="S58" s="38">
        <v>8.44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53.11</v>
      </c>
      <c r="AB58" s="75">
        <f>-STOA!Q58</f>
        <v>0</v>
      </c>
      <c r="AC58">
        <f t="shared" si="0"/>
        <v>1.9864667038132766</v>
      </c>
      <c r="AD58">
        <f t="shared" si="1"/>
        <v>234.42807117691399</v>
      </c>
      <c r="AE58">
        <f>'IDT-1'!E58</f>
        <v>0</v>
      </c>
      <c r="AF58" s="24"/>
      <c r="AG58">
        <f t="shared" si="2"/>
        <v>234.42807117691399</v>
      </c>
      <c r="AI58" s="34">
        <f>PXIL!K58</f>
        <v>0</v>
      </c>
      <c r="AJ58" s="34">
        <f>PXIL!Q58</f>
        <v>0</v>
      </c>
      <c r="AK58" s="34">
        <f>RTM_IEX!K58</f>
        <v>9.66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95.61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1.27332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45.574747512251726</v>
      </c>
      <c r="P59" s="36">
        <v>0</v>
      </c>
      <c r="Q59" s="36">
        <v>0</v>
      </c>
      <c r="R59" s="38">
        <v>0</v>
      </c>
      <c r="S59" s="38">
        <v>8.44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53.11</v>
      </c>
      <c r="AB59" s="75">
        <f>-STOA!Q59</f>
        <v>0</v>
      </c>
      <c r="AC59">
        <f t="shared" si="0"/>
        <v>1.9963692927180816</v>
      </c>
      <c r="AD59">
        <f t="shared" si="1"/>
        <v>235.59704821953363</v>
      </c>
      <c r="AE59">
        <f>'IDT-1'!E59</f>
        <v>0</v>
      </c>
      <c r="AF59" s="24"/>
      <c r="AG59">
        <f t="shared" si="2"/>
        <v>235.59704821953363</v>
      </c>
      <c r="AI59" s="34">
        <f>PXIL!K59</f>
        <v>0</v>
      </c>
      <c r="AJ59" s="34">
        <f>PXIL!Q59</f>
        <v>0</v>
      </c>
      <c r="AK59" s="34">
        <f>RTM_IEX!K59</f>
        <v>9.66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96.57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1.0691999999999999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45.574747512251726</v>
      </c>
      <c r="P60" s="36">
        <v>0</v>
      </c>
      <c r="Q60" s="36">
        <v>0</v>
      </c>
      <c r="R60" s="38">
        <v>0</v>
      </c>
      <c r="S60" s="38">
        <v>8.44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53.11</v>
      </c>
      <c r="AB60" s="75">
        <f>-STOA!Q60</f>
        <v>0</v>
      </c>
      <c r="AC60">
        <f t="shared" si="0"/>
        <v>2.0190146847180817</v>
      </c>
      <c r="AD60">
        <f t="shared" si="1"/>
        <v>238.27028282753363</v>
      </c>
      <c r="AE60">
        <f>'IDT-1'!E60</f>
        <v>0</v>
      </c>
      <c r="AF60" s="24"/>
      <c r="AG60">
        <f t="shared" si="2"/>
        <v>238.27028282753363</v>
      </c>
      <c r="AI60" s="34">
        <f>PXIL!K60</f>
        <v>0</v>
      </c>
      <c r="AJ60" s="34">
        <f>PXIL!Q60</f>
        <v>0</v>
      </c>
      <c r="AK60" s="34">
        <f>RTM_IEX!K60</f>
        <v>9.66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99.47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1.0691999999999999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45.574619339596445</v>
      </c>
      <c r="P61" s="36">
        <v>0</v>
      </c>
      <c r="Q61" s="36">
        <v>0</v>
      </c>
      <c r="R61" s="38">
        <v>0</v>
      </c>
      <c r="S61" s="38">
        <v>8.44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53.11</v>
      </c>
      <c r="AB61" s="75">
        <f>-STOA!Q61</f>
        <v>0</v>
      </c>
      <c r="AC61">
        <f t="shared" si="0"/>
        <v>2.0838616080677776</v>
      </c>
      <c r="AD61">
        <f t="shared" si="1"/>
        <v>245.92530773152868</v>
      </c>
      <c r="AE61">
        <f>'IDT-1'!E61</f>
        <v>0</v>
      </c>
      <c r="AF61" s="24"/>
      <c r="AG61">
        <f t="shared" si="2"/>
        <v>245.92530773152868</v>
      </c>
      <c r="AI61" s="34">
        <f>PXIL!K61</f>
        <v>0</v>
      </c>
      <c r="AJ61" s="34">
        <f>PXIL!Q61</f>
        <v>0</v>
      </c>
      <c r="AK61" s="34">
        <f>RTM_IEX!K61</f>
        <v>15.45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101.4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1.0691999999999999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45.574891046936422</v>
      </c>
      <c r="P62" s="36">
        <v>0</v>
      </c>
      <c r="Q62" s="36">
        <v>0</v>
      </c>
      <c r="R62" s="38">
        <v>0</v>
      </c>
      <c r="S62" s="38">
        <v>8.44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53.11</v>
      </c>
      <c r="AB62" s="75">
        <f>-STOA!Q62</f>
        <v>0</v>
      </c>
      <c r="AC62">
        <f t="shared" si="0"/>
        <v>2.0838638904094333</v>
      </c>
      <c r="AD62">
        <f t="shared" si="1"/>
        <v>245.92557715652697</v>
      </c>
      <c r="AE62">
        <f>'IDT-1'!E62</f>
        <v>0</v>
      </c>
      <c r="AF62" s="24"/>
      <c r="AG62">
        <f t="shared" si="2"/>
        <v>245.92557715652697</v>
      </c>
      <c r="AI62" s="34">
        <f>PXIL!K62</f>
        <v>0</v>
      </c>
      <c r="AJ62" s="34">
        <f>PXIL!Q62</f>
        <v>0</v>
      </c>
      <c r="AK62" s="34">
        <f>RTM_IEX!K62</f>
        <v>15.45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101.4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1.0691999999999999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46.457057822509533</v>
      </c>
      <c r="P63" s="36">
        <v>0</v>
      </c>
      <c r="Q63" s="36">
        <v>0</v>
      </c>
      <c r="R63" s="38">
        <v>0</v>
      </c>
      <c r="S63" s="38">
        <v>8.44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53.11</v>
      </c>
      <c r="AB63" s="75">
        <f>-STOA!Q63</f>
        <v>0</v>
      </c>
      <c r="AC63">
        <f t="shared" si="0"/>
        <v>2.0993380913242476</v>
      </c>
      <c r="AD63">
        <f t="shared" si="1"/>
        <v>247.75226973118529</v>
      </c>
      <c r="AE63">
        <f>'IDT-1'!E63</f>
        <v>0</v>
      </c>
      <c r="AF63" s="24"/>
      <c r="AG63">
        <f t="shared" si="2"/>
        <v>247.75226973118529</v>
      </c>
      <c r="AI63" s="34">
        <f>PXIL!K63</f>
        <v>0</v>
      </c>
      <c r="AJ63" s="34">
        <f>PXIL!Q63</f>
        <v>0</v>
      </c>
      <c r="AK63" s="34">
        <f>RTM_IEX!K63</f>
        <v>15.45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102.36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1.0691999999999999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46.457057822509533</v>
      </c>
      <c r="P64" s="36">
        <v>0</v>
      </c>
      <c r="Q64" s="36">
        <v>0</v>
      </c>
      <c r="R64" s="38">
        <v>0</v>
      </c>
      <c r="S64" s="38">
        <v>8.44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53.11</v>
      </c>
      <c r="AB64" s="75">
        <f>-STOA!Q64</f>
        <v>0</v>
      </c>
      <c r="AC64">
        <f t="shared" si="0"/>
        <v>2.1074860913242475</v>
      </c>
      <c r="AD64">
        <f t="shared" si="1"/>
        <v>248.71412173118529</v>
      </c>
      <c r="AE64">
        <f>'IDT-1'!E64</f>
        <v>0</v>
      </c>
      <c r="AF64" s="24"/>
      <c r="AG64">
        <f t="shared" si="2"/>
        <v>248.71412173118529</v>
      </c>
      <c r="AI64" s="34">
        <f>PXIL!K64</f>
        <v>0</v>
      </c>
      <c r="AJ64" s="34">
        <f>PXIL!Q64</f>
        <v>0</v>
      </c>
      <c r="AK64" s="34">
        <f>RTM_IEX!K64</f>
        <v>15.45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103.33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1.0691999999999999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22.998970226102532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46.022330853283343</v>
      </c>
      <c r="P65" s="36">
        <v>0</v>
      </c>
      <c r="Q65" s="36">
        <v>0</v>
      </c>
      <c r="R65" s="38">
        <v>0</v>
      </c>
      <c r="S65" s="38">
        <v>8.44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53.11</v>
      </c>
      <c r="AB65" s="75">
        <f>-STOA!Q65</f>
        <v>0</v>
      </c>
      <c r="AC65">
        <f t="shared" si="0"/>
        <v>2.1118897346820087</v>
      </c>
      <c r="AD65">
        <f t="shared" si="1"/>
        <v>249.23396134470386</v>
      </c>
      <c r="AE65">
        <f>'IDT-1'!E65</f>
        <v>0</v>
      </c>
      <c r="AF65" s="24"/>
      <c r="AG65">
        <f t="shared" si="2"/>
        <v>249.23396134470386</v>
      </c>
      <c r="AI65" s="34">
        <f>PXIL!K65</f>
        <v>0</v>
      </c>
      <c r="AJ65" s="34">
        <f>PXIL!Q65</f>
        <v>0</v>
      </c>
      <c r="AK65" s="34">
        <f>RTM_IEX!K65</f>
        <v>15.45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104.29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1.0691999999999999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22.998970226102532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47.024166309344842</v>
      </c>
      <c r="P66" s="36">
        <v>0</v>
      </c>
      <c r="Q66" s="36">
        <v>0</v>
      </c>
      <c r="R66" s="38">
        <v>0</v>
      </c>
      <c r="S66" s="38">
        <v>8.44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53.11</v>
      </c>
      <c r="AB66" s="75">
        <f>-STOA!Q66</f>
        <v>0</v>
      </c>
      <c r="AC66">
        <f t="shared" si="0"/>
        <v>2.1122411525129254</v>
      </c>
      <c r="AD66">
        <f t="shared" si="1"/>
        <v>249.27544538293444</v>
      </c>
      <c r="AE66">
        <f>'IDT-1'!E66</f>
        <v>0</v>
      </c>
      <c r="AF66" s="24"/>
      <c r="AG66">
        <f t="shared" si="2"/>
        <v>249.27544538293444</v>
      </c>
      <c r="AI66" s="34">
        <f>PXIL!K66</f>
        <v>0</v>
      </c>
      <c r="AJ66" s="34">
        <f>PXIL!Q66</f>
        <v>0</v>
      </c>
      <c r="AK66" s="34">
        <f>RTM_IEX!K66</f>
        <v>15.45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103.33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1.0691999999999999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22.999011220497831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46.502754486787808</v>
      </c>
      <c r="P67" s="36">
        <v>0</v>
      </c>
      <c r="Q67" s="36">
        <v>0</v>
      </c>
      <c r="R67" s="38">
        <v>0</v>
      </c>
      <c r="S67" s="38">
        <v>8.44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53.11</v>
      </c>
      <c r="AB67" s="75">
        <f>-STOA!Q67</f>
        <v>0</v>
      </c>
      <c r="AC67">
        <f t="shared" si="0"/>
        <v>2.0754376375563668</v>
      </c>
      <c r="AD67">
        <f t="shared" si="1"/>
        <v>244.93087806972923</v>
      </c>
      <c r="AE67">
        <f>'IDT-1'!E67</f>
        <v>0</v>
      </c>
      <c r="AF67" s="24"/>
      <c r="AG67">
        <f t="shared" si="2"/>
        <v>244.93087806972923</v>
      </c>
      <c r="AI67" s="34">
        <f>PXIL!K67</f>
        <v>0</v>
      </c>
      <c r="AJ67" s="34">
        <f>PXIL!Q67</f>
        <v>0</v>
      </c>
      <c r="AK67" s="34">
        <f>RTM_IEX!K67</f>
        <v>15.45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99.47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1.0691999999999999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22.999011220497831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48.154881227527724</v>
      </c>
      <c r="P68" s="36">
        <v>0</v>
      </c>
      <c r="Q68" s="36">
        <v>0</v>
      </c>
      <c r="R68" s="38">
        <v>0</v>
      </c>
      <c r="S68" s="38">
        <v>8.44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53.11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2.0487435021785823</v>
      </c>
      <c r="AD68">
        <f t="shared" ref="AD68:AD98" si="4">SUM(B68:AB68,AI68:AV68)-AC68</f>
        <v>241.77969894584697</v>
      </c>
      <c r="AE68">
        <f>'IDT-1'!E68</f>
        <v>0</v>
      </c>
      <c r="AF68" s="24"/>
      <c r="AG68">
        <f t="shared" ref="AG68:AG98" si="5">SUM(AD68:AF68)</f>
        <v>241.77969894584697</v>
      </c>
      <c r="AI68" s="34">
        <f>PXIL!K68</f>
        <v>0</v>
      </c>
      <c r="AJ68" s="34">
        <f>PXIL!Q68</f>
        <v>0</v>
      </c>
      <c r="AK68" s="34">
        <f>RTM_IEX!K68</f>
        <v>15.45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94.64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0.77760000000000007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47.884609999968688</v>
      </c>
      <c r="P69" s="36">
        <v>0</v>
      </c>
      <c r="Q69" s="36">
        <v>0</v>
      </c>
      <c r="R69" s="38">
        <v>0</v>
      </c>
      <c r="S69" s="38">
        <v>8.44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53.11</v>
      </c>
      <c r="AB69" s="75">
        <f>-STOA!Q69</f>
        <v>0</v>
      </c>
      <c r="AC69">
        <f t="shared" si="3"/>
        <v>2.0057280896149043</v>
      </c>
      <c r="AD69">
        <f t="shared" si="4"/>
        <v>236.70183191035377</v>
      </c>
      <c r="AE69">
        <f>'IDT-1'!E69</f>
        <v>0</v>
      </c>
      <c r="AF69" s="24"/>
      <c r="AG69">
        <f t="shared" si="5"/>
        <v>236.70183191035377</v>
      </c>
      <c r="AI69" s="34">
        <f>PXIL!K69</f>
        <v>0</v>
      </c>
      <c r="AJ69" s="34">
        <f>PXIL!Q69</f>
        <v>0</v>
      </c>
      <c r="AK69" s="34">
        <f>RTM_IEX!K69</f>
        <v>15.45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90.78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0.77760000000000007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48.15481730993929</v>
      </c>
      <c r="P70" s="36">
        <v>0</v>
      </c>
      <c r="Q70" s="36">
        <v>0</v>
      </c>
      <c r="R70" s="38">
        <v>0</v>
      </c>
      <c r="S70" s="38">
        <v>8.44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46.06</v>
      </c>
      <c r="AB70" s="75">
        <f>-STOA!Q70</f>
        <v>0</v>
      </c>
      <c r="AC70">
        <f t="shared" si="3"/>
        <v>1.9162698310186574</v>
      </c>
      <c r="AD70">
        <f t="shared" si="4"/>
        <v>226.14149747892063</v>
      </c>
      <c r="AE70">
        <f>'IDT-1'!E70</f>
        <v>0</v>
      </c>
      <c r="AF70" s="24"/>
      <c r="AG70">
        <f t="shared" si="5"/>
        <v>226.14149747892063</v>
      </c>
      <c r="AI70" s="34">
        <f>PXIL!K70</f>
        <v>0</v>
      </c>
      <c r="AJ70" s="34">
        <f>PXIL!Q70</f>
        <v>0</v>
      </c>
      <c r="AK70" s="34">
        <f>RTM_IEX!K70</f>
        <v>15.45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86.91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0.77760000000000007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48.154751584044249</v>
      </c>
      <c r="P71" s="36">
        <v>0</v>
      </c>
      <c r="Q71" s="36">
        <v>0</v>
      </c>
      <c r="R71" s="38">
        <v>0</v>
      </c>
      <c r="S71" s="38">
        <v>8.44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1.9106412789211389</v>
      </c>
      <c r="AD71">
        <f t="shared" si="4"/>
        <v>225.4770603051231</v>
      </c>
      <c r="AE71">
        <f>'IDT-1'!E71</f>
        <v>0</v>
      </c>
      <c r="AF71" s="24"/>
      <c r="AG71">
        <f t="shared" si="5"/>
        <v>225.4770603051231</v>
      </c>
      <c r="AI71" s="34">
        <f>PXIL!K71</f>
        <v>0</v>
      </c>
      <c r="AJ71" s="34">
        <f>PXIL!Q71</f>
        <v>0</v>
      </c>
      <c r="AK71" s="34">
        <f>RTM_IEX!K71</f>
        <v>14.49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133.26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0.77760000000000007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21.92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52.02114354647442</v>
      </c>
      <c r="P72" s="36">
        <v>0</v>
      </c>
      <c r="Q72" s="36">
        <v>0</v>
      </c>
      <c r="R72" s="38">
        <v>0</v>
      </c>
      <c r="S72" s="38">
        <v>8.44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7.15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1.8501309714055525</v>
      </c>
      <c r="AD72">
        <f t="shared" si="4"/>
        <v>218.33396257506888</v>
      </c>
      <c r="AE72">
        <f>'IDT-1'!E72</f>
        <v>0</v>
      </c>
      <c r="AF72" s="24"/>
      <c r="AG72">
        <f t="shared" si="5"/>
        <v>218.33396257506888</v>
      </c>
      <c r="AI72" s="34">
        <f>PXIL!K72</f>
        <v>0</v>
      </c>
      <c r="AJ72" s="34">
        <f>PXIL!Q72</f>
        <v>0</v>
      </c>
      <c r="AK72" s="34">
        <f>RTM_IEX!K72</f>
        <v>9.66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120.25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0.77760000000000007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21.92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56.182739036749815</v>
      </c>
      <c r="P73" s="36">
        <v>0</v>
      </c>
      <c r="Q73" s="36">
        <v>0</v>
      </c>
      <c r="R73" s="38">
        <v>0</v>
      </c>
      <c r="S73" s="38">
        <v>8.44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21.15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1.7801723735238655</v>
      </c>
      <c r="AD73">
        <f t="shared" si="4"/>
        <v>210.07551666322595</v>
      </c>
      <c r="AE73">
        <f>'IDT-1'!E73</f>
        <v>0</v>
      </c>
      <c r="AF73" s="24"/>
      <c r="AG73">
        <f t="shared" si="5"/>
        <v>210.07551666322595</v>
      </c>
      <c r="AI73" s="34">
        <f>PXIL!K73</f>
        <v>0</v>
      </c>
      <c r="AJ73" s="34">
        <f>PXIL!Q73</f>
        <v>0</v>
      </c>
      <c r="AK73" s="34">
        <f>RTM_IEX!K73</f>
        <v>9.66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93.76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0.72900000000000009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21.92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60.986428107617549</v>
      </c>
      <c r="P74" s="36">
        <v>0</v>
      </c>
      <c r="Q74" s="36">
        <v>0</v>
      </c>
      <c r="R74" s="38">
        <v>0</v>
      </c>
      <c r="S74" s="38">
        <v>8.44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34.090000000000003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1.7220871217191549</v>
      </c>
      <c r="AD74">
        <f t="shared" si="4"/>
        <v>203.21869098589841</v>
      </c>
      <c r="AE74">
        <f>'IDT-1'!E74</f>
        <v>0</v>
      </c>
      <c r="AF74" s="24"/>
      <c r="AG74">
        <f t="shared" si="5"/>
        <v>203.21869098589841</v>
      </c>
      <c r="AI74" s="34">
        <f>PXIL!K74</f>
        <v>0</v>
      </c>
      <c r="AJ74" s="34">
        <f>PXIL!Q74</f>
        <v>0</v>
      </c>
      <c r="AK74" s="34">
        <f>RTM_IEX!K74</f>
        <v>9.66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69.150000000000006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0.72900000000000009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22.281385927519224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66.109875459598356</v>
      </c>
      <c r="P75" s="36">
        <v>0</v>
      </c>
      <c r="Q75" s="36">
        <v>0</v>
      </c>
      <c r="R75" s="38">
        <v>0</v>
      </c>
      <c r="S75" s="38">
        <v>8.44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35.340000000000003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1.6789939245747405</v>
      </c>
      <c r="AD75">
        <f t="shared" si="4"/>
        <v>198.16146746254282</v>
      </c>
      <c r="AE75">
        <f>'IDT-1'!E75</f>
        <v>0</v>
      </c>
      <c r="AF75" s="24"/>
      <c r="AG75">
        <f t="shared" si="5"/>
        <v>198.16146746254282</v>
      </c>
      <c r="AI75" s="34">
        <f>PXIL!K75</f>
        <v>0</v>
      </c>
      <c r="AJ75" s="34">
        <f>PXIL!Q75</f>
        <v>0</v>
      </c>
      <c r="AK75" s="34">
        <f>RTM_IEX!K75</f>
        <v>9.66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57.3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0.63180000000000003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22.281385927519224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73.625316666759488</v>
      </c>
      <c r="P76" s="36">
        <v>0</v>
      </c>
      <c r="Q76" s="36">
        <v>0</v>
      </c>
      <c r="R76" s="38">
        <v>0</v>
      </c>
      <c r="S76" s="38">
        <v>8.44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44.9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1.6356351507148938</v>
      </c>
      <c r="AD76">
        <f t="shared" si="4"/>
        <v>193.04306744356379</v>
      </c>
      <c r="AE76">
        <f>'IDT-1'!E76</f>
        <v>0</v>
      </c>
      <c r="AF76" s="24"/>
      <c r="AG76">
        <f t="shared" si="5"/>
        <v>193.04306744356379</v>
      </c>
      <c r="AI76" s="34">
        <f>PXIL!K76</f>
        <v>0</v>
      </c>
      <c r="AJ76" s="34">
        <f>PXIL!Q76</f>
        <v>0</v>
      </c>
      <c r="AK76" s="34">
        <f>RTM_IEX!K76</f>
        <v>9.66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35.159999999999997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0.63180000000000003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22.281385927519224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81.273753627371789</v>
      </c>
      <c r="P77" s="36">
        <v>0</v>
      </c>
      <c r="Q77" s="36">
        <v>0</v>
      </c>
      <c r="R77" s="38">
        <v>0</v>
      </c>
      <c r="S77" s="38">
        <v>8.44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46.45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1.5863980211840372</v>
      </c>
      <c r="AD77">
        <f t="shared" si="4"/>
        <v>187.23074153370698</v>
      </c>
      <c r="AE77">
        <f>'IDT-1'!E77</f>
        <v>0</v>
      </c>
      <c r="AF77" s="24"/>
      <c r="AG77">
        <f t="shared" si="5"/>
        <v>187.23074153370698</v>
      </c>
      <c r="AI77" s="34">
        <f>PXIL!K77</f>
        <v>0</v>
      </c>
      <c r="AJ77" s="34">
        <f>PXIL!Q77</f>
        <v>0</v>
      </c>
      <c r="AK77" s="34">
        <f>RTM_IEX!K77</f>
        <v>9.66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20.100000000000001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0.63180000000000003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22.281385927519224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82.83527247338624</v>
      </c>
      <c r="P78" s="36">
        <v>0</v>
      </c>
      <c r="Q78" s="36">
        <v>0</v>
      </c>
      <c r="R78" s="38">
        <v>0</v>
      </c>
      <c r="S78" s="38">
        <v>8.44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38.99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1.4946827794905588</v>
      </c>
      <c r="AD78">
        <f t="shared" si="4"/>
        <v>176.40397562141493</v>
      </c>
      <c r="AE78">
        <f>'IDT-1'!E78</f>
        <v>0</v>
      </c>
      <c r="AF78" s="24"/>
      <c r="AG78">
        <f t="shared" si="5"/>
        <v>176.40397562141493</v>
      </c>
      <c r="AI78" s="34">
        <f>PXIL!K78</f>
        <v>0</v>
      </c>
      <c r="AJ78" s="34">
        <f>PXIL!Q78</f>
        <v>0</v>
      </c>
      <c r="AK78" s="34">
        <f>RTM_IEX!K78</f>
        <v>8.2200000000000006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16.52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0.63180000000000003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22.139101497504161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84.115412607925236</v>
      </c>
      <c r="P79" s="36">
        <v>0</v>
      </c>
      <c r="Q79" s="36">
        <v>0</v>
      </c>
      <c r="R79" s="38">
        <v>0</v>
      </c>
      <c r="S79" s="38">
        <v>8.44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14.76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1.4152847674085596</v>
      </c>
      <c r="AD79">
        <f t="shared" si="4"/>
        <v>167.03122933802081</v>
      </c>
      <c r="AE79">
        <f>'IDT-1'!E79</f>
        <v>0</v>
      </c>
      <c r="AF79" s="24"/>
      <c r="AG79">
        <f t="shared" si="5"/>
        <v>167.03122933802081</v>
      </c>
      <c r="AI79" s="34">
        <f>PXIL!K79</f>
        <v>0</v>
      </c>
      <c r="AJ79" s="34">
        <f>PXIL!Q79</f>
        <v>0</v>
      </c>
      <c r="AK79" s="34">
        <f>RTM_IEX!K79</f>
        <v>25.84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12.54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0.63180000000000003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22.139101497504161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84.123498425485892</v>
      </c>
      <c r="P80" s="36">
        <v>0</v>
      </c>
      <c r="Q80" s="36">
        <v>0</v>
      </c>
      <c r="R80" s="38">
        <v>0</v>
      </c>
      <c r="S80" s="38">
        <v>8.44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7.89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1.3127046882760693</v>
      </c>
      <c r="AD80">
        <f t="shared" si="4"/>
        <v>154.92189523471401</v>
      </c>
      <c r="AE80">
        <f>'IDT-1'!E80</f>
        <v>0</v>
      </c>
      <c r="AF80" s="24"/>
      <c r="AG80">
        <f t="shared" si="5"/>
        <v>154.92189523471401</v>
      </c>
      <c r="AI80" s="34">
        <f>PXIL!K80</f>
        <v>0</v>
      </c>
      <c r="AJ80" s="34">
        <f>PXIL!Q80</f>
        <v>0</v>
      </c>
      <c r="AK80" s="34">
        <f>RTM_IEX!K80</f>
        <v>19.510000000000002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13.52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0.63180000000000003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22.139101497504161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84.798548155077967</v>
      </c>
      <c r="P81" s="36">
        <v>0</v>
      </c>
      <c r="Q81" s="36">
        <v>0</v>
      </c>
      <c r="R81" s="38">
        <v>0</v>
      </c>
      <c r="S81" s="38">
        <v>8.44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6.95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1.2842711060046428</v>
      </c>
      <c r="AD81">
        <f t="shared" si="4"/>
        <v>151.56537854657751</v>
      </c>
      <c r="AE81">
        <f>'IDT-1'!E81</f>
        <v>0</v>
      </c>
      <c r="AF81" s="24"/>
      <c r="AG81">
        <f t="shared" si="5"/>
        <v>151.56537854657751</v>
      </c>
      <c r="AI81" s="34">
        <f>PXIL!K81</f>
        <v>0</v>
      </c>
      <c r="AJ81" s="34">
        <f>PXIL!Q81</f>
        <v>0</v>
      </c>
      <c r="AK81" s="34">
        <f>RTM_IEX!K81</f>
        <v>18.5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11.41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0.63180000000000003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22.139101497504161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84.798548155077967</v>
      </c>
      <c r="P82" s="36">
        <v>0</v>
      </c>
      <c r="Q82" s="36">
        <v>0</v>
      </c>
      <c r="R82" s="38">
        <v>0</v>
      </c>
      <c r="S82" s="38">
        <v>8.44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6.48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1.2865391060046427</v>
      </c>
      <c r="AD82">
        <f t="shared" si="4"/>
        <v>151.8331105465775</v>
      </c>
      <c r="AE82">
        <f>'IDT-1'!E82</f>
        <v>0</v>
      </c>
      <c r="AF82" s="24"/>
      <c r="AG82">
        <f t="shared" si="5"/>
        <v>151.8331105465775</v>
      </c>
      <c r="AI82" s="34">
        <f>PXIL!K82</f>
        <v>0</v>
      </c>
      <c r="AJ82" s="34">
        <f>PXIL!Q82</f>
        <v>0</v>
      </c>
      <c r="AK82" s="34">
        <f>RTM_IEX!K82</f>
        <v>19.510000000000002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11.14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0.63180000000000003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22.281402996917368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84.798548155077967</v>
      </c>
      <c r="P83" s="36">
        <v>0</v>
      </c>
      <c r="Q83" s="36">
        <v>0</v>
      </c>
      <c r="R83" s="38">
        <v>0</v>
      </c>
      <c r="S83" s="38">
        <v>8.44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6.18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1.3085664385997136</v>
      </c>
      <c r="AD83">
        <f t="shared" si="4"/>
        <v>154.43338471339564</v>
      </c>
      <c r="AE83">
        <f>'IDT-1'!E83</f>
        <v>0</v>
      </c>
      <c r="AF83" s="24"/>
      <c r="AG83">
        <f t="shared" si="5"/>
        <v>154.43338471339564</v>
      </c>
      <c r="AI83" s="34">
        <f>PXIL!K83</f>
        <v>0</v>
      </c>
      <c r="AJ83" s="34">
        <f>PXIL!Q83</f>
        <v>0</v>
      </c>
      <c r="AK83" s="34">
        <f>RTM_IEX!K83</f>
        <v>24.03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9.4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0.63180000000000003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22.281402996917368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82.708672295596159</v>
      </c>
      <c r="P84" s="36">
        <v>0</v>
      </c>
      <c r="Q84" s="36">
        <v>0</v>
      </c>
      <c r="R84" s="38">
        <v>0</v>
      </c>
      <c r="S84" s="38">
        <v>8.44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4.5599999999999996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1.2695074813800664</v>
      </c>
      <c r="AD84">
        <f t="shared" si="4"/>
        <v>149.82256781113347</v>
      </c>
      <c r="AE84">
        <f>'IDT-1'!E84</f>
        <v>0</v>
      </c>
      <c r="AF84" s="24"/>
      <c r="AG84">
        <f t="shared" si="5"/>
        <v>149.82256781113347</v>
      </c>
      <c r="AI84" s="34">
        <f>PXIL!K84</f>
        <v>0</v>
      </c>
      <c r="AJ84" s="34">
        <f>PXIL!Q84</f>
        <v>0</v>
      </c>
      <c r="AK84" s="34">
        <f>RTM_IEX!K84</f>
        <v>23.49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9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0.63180000000000003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22.281402996917368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75.104400984511443</v>
      </c>
      <c r="P85" s="36">
        <v>0</v>
      </c>
      <c r="Q85" s="36">
        <v>0</v>
      </c>
      <c r="R85" s="38">
        <v>0</v>
      </c>
      <c r="S85" s="38">
        <v>8.44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4.05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1.2908076023669546</v>
      </c>
      <c r="AD85">
        <f t="shared" si="4"/>
        <v>152.33699637906184</v>
      </c>
      <c r="AE85">
        <f>'IDT-1'!E85</f>
        <v>0</v>
      </c>
      <c r="AF85" s="24"/>
      <c r="AG85">
        <f t="shared" si="5"/>
        <v>152.33699637906184</v>
      </c>
      <c r="AI85" s="34">
        <f>PXIL!K85</f>
        <v>0</v>
      </c>
      <c r="AJ85" s="34">
        <f>PXIL!Q85</f>
        <v>0</v>
      </c>
      <c r="AK85" s="34">
        <f>RTM_IEX!K85</f>
        <v>33.630000000000003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9.51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0.63180000000000003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22.281402996917368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72.154637279822182</v>
      </c>
      <c r="P86" s="36">
        <v>0</v>
      </c>
      <c r="Q86" s="36">
        <v>0</v>
      </c>
      <c r="R86" s="38">
        <v>0</v>
      </c>
      <c r="S86" s="38">
        <v>8.44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4.09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1.253261587247565</v>
      </c>
      <c r="AD86">
        <f t="shared" si="4"/>
        <v>147.90477868949199</v>
      </c>
      <c r="AE86">
        <f>'IDT-1'!E86</f>
        <v>0</v>
      </c>
      <c r="AF86" s="24"/>
      <c r="AG86">
        <f t="shared" si="5"/>
        <v>147.90477868949199</v>
      </c>
      <c r="AI86" s="34">
        <f>PXIL!K86</f>
        <v>0</v>
      </c>
      <c r="AJ86" s="34">
        <f>PXIL!Q86</f>
        <v>0</v>
      </c>
      <c r="AK86" s="34">
        <f>RTM_IEX!K86</f>
        <v>31.92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9.66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0.63180000000000003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22.281402996917368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70.316470090540236</v>
      </c>
      <c r="P87" s="36">
        <v>0</v>
      </c>
      <c r="Q87" s="36">
        <v>0</v>
      </c>
      <c r="R87" s="38">
        <v>0</v>
      </c>
      <c r="S87" s="38">
        <v>8.44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1.79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1.2154769828575966</v>
      </c>
      <c r="AD87">
        <f t="shared" si="4"/>
        <v>143.44439610459997</v>
      </c>
      <c r="AE87">
        <f>'IDT-1'!E87</f>
        <v>0</v>
      </c>
      <c r="AF87" s="24"/>
      <c r="AG87">
        <f t="shared" si="5"/>
        <v>143.44439610459997</v>
      </c>
      <c r="AI87" s="34">
        <f>PXIL!K87</f>
        <v>0</v>
      </c>
      <c r="AJ87" s="34">
        <f>PXIL!Q87</f>
        <v>0</v>
      </c>
      <c r="AK87" s="34">
        <f>RTM_IEX!K87</f>
        <v>33.799999999999997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7.42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0.63180000000000003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22.281402996917368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71.444551622992577</v>
      </c>
      <c r="P88" s="36">
        <v>0</v>
      </c>
      <c r="Q88" s="36">
        <v>0</v>
      </c>
      <c r="R88" s="38">
        <v>0</v>
      </c>
      <c r="S88" s="38">
        <v>8.44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1.59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1.2007608677301962</v>
      </c>
      <c r="AD88">
        <f t="shared" si="4"/>
        <v>141.70719375217976</v>
      </c>
      <c r="AE88">
        <f>'IDT-1'!E88</f>
        <v>0</v>
      </c>
      <c r="AF88" s="24"/>
      <c r="AG88">
        <f t="shared" si="5"/>
        <v>141.70719375217976</v>
      </c>
      <c r="AI88" s="34">
        <f>PXIL!K88</f>
        <v>0</v>
      </c>
      <c r="AJ88" s="34">
        <f>PXIL!Q88</f>
        <v>0</v>
      </c>
      <c r="AK88" s="34">
        <f>RTM_IEX!K88</f>
        <v>32.43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6.11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0.63180000000000003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22.281402996917368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76.682652157851081</v>
      </c>
      <c r="P89" s="36">
        <v>0</v>
      </c>
      <c r="Q89" s="36">
        <v>0</v>
      </c>
      <c r="R89" s="38">
        <v>0</v>
      </c>
      <c r="S89" s="38">
        <v>8.44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1.6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1.1957049122230075</v>
      </c>
      <c r="AD89">
        <f t="shared" si="4"/>
        <v>141.11035024254545</v>
      </c>
      <c r="AE89">
        <f>'IDT-1'!E89</f>
        <v>0</v>
      </c>
      <c r="AF89" s="24"/>
      <c r="AG89">
        <f t="shared" si="5"/>
        <v>141.11035024254545</v>
      </c>
      <c r="AI89" s="34">
        <f>PXIL!K89</f>
        <v>0</v>
      </c>
      <c r="AJ89" s="34">
        <f>PXIL!Q89</f>
        <v>0</v>
      </c>
      <c r="AK89" s="34">
        <f>RTM_IEX!K89</f>
        <v>27.61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5.08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0.63180000000000003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22.281402996917368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80.893494271419712</v>
      </c>
      <c r="P90" s="36">
        <v>0</v>
      </c>
      <c r="Q90" s="36">
        <v>0</v>
      </c>
      <c r="R90" s="38">
        <v>0</v>
      </c>
      <c r="S90" s="38">
        <v>8.44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1.1599999999999999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1.2230959859769841</v>
      </c>
      <c r="AD90">
        <f t="shared" si="4"/>
        <v>144.34380128236009</v>
      </c>
      <c r="AE90">
        <f>'IDT-1'!E90</f>
        <v>0</v>
      </c>
      <c r="AF90" s="24"/>
      <c r="AG90">
        <f t="shared" si="5"/>
        <v>144.34380128236009</v>
      </c>
      <c r="AI90" s="34">
        <f>PXIL!K90</f>
        <v>0</v>
      </c>
      <c r="AJ90" s="34">
        <f>PXIL!Q90</f>
        <v>0</v>
      </c>
      <c r="AK90" s="34">
        <f>RTM_IEX!K90</f>
        <v>28.97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3.21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0.63180000000000003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22.428202868359907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82.925364971879645</v>
      </c>
      <c r="P91" s="36">
        <v>0</v>
      </c>
      <c r="Q91" s="36">
        <v>0</v>
      </c>
      <c r="R91" s="38">
        <v>0</v>
      </c>
      <c r="S91" s="38">
        <v>8.44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0.96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1.2239248187809648</v>
      </c>
      <c r="AD91">
        <f t="shared" si="4"/>
        <v>144.44164302145856</v>
      </c>
      <c r="AE91">
        <f>'IDT-1'!E91</f>
        <v>0</v>
      </c>
      <c r="AF91" s="24"/>
      <c r="AG91">
        <f t="shared" si="5"/>
        <v>144.44164302145856</v>
      </c>
      <c r="AI91" s="34">
        <f>PXIL!K91</f>
        <v>0</v>
      </c>
      <c r="AJ91" s="34">
        <f>PXIL!Q91</f>
        <v>0</v>
      </c>
      <c r="AK91" s="34">
        <f>RTM_IEX!K91</f>
        <v>28.13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2.17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0.63180000000000003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22.428202868359907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82.875544397334153</v>
      </c>
      <c r="P92" s="36">
        <v>0</v>
      </c>
      <c r="Q92" s="36">
        <v>0</v>
      </c>
      <c r="R92" s="38">
        <v>0</v>
      </c>
      <c r="S92" s="38">
        <v>8.44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0.92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1.2128383259547828</v>
      </c>
      <c r="AD92">
        <f t="shared" si="4"/>
        <v>143.13290893973925</v>
      </c>
      <c r="AE92">
        <f>'IDT-1'!E92</f>
        <v>0</v>
      </c>
      <c r="AF92" s="24"/>
      <c r="AG92">
        <f t="shared" si="5"/>
        <v>143.13290893973925</v>
      </c>
      <c r="AI92" s="34">
        <f>PXIL!K92</f>
        <v>0</v>
      </c>
      <c r="AJ92" s="34">
        <f>PXIL!Q92</f>
        <v>0</v>
      </c>
      <c r="AK92" s="34">
        <f>RTM_IEX!K92</f>
        <v>26.97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2.1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0.63180000000000003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22.428202868359907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82.885503046063292</v>
      </c>
      <c r="P93" s="36">
        <v>0</v>
      </c>
      <c r="Q93" s="36">
        <v>0</v>
      </c>
      <c r="R93" s="38">
        <v>0</v>
      </c>
      <c r="S93" s="38">
        <v>8.44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0.99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1.1561379786041075</v>
      </c>
      <c r="AD93">
        <f t="shared" si="4"/>
        <v>136.43956793581907</v>
      </c>
      <c r="AE93">
        <f>'IDT-1'!E93</f>
        <v>0</v>
      </c>
      <c r="AF93" s="24"/>
      <c r="AG93">
        <f t="shared" si="5"/>
        <v>136.43956793581907</v>
      </c>
      <c r="AI93" s="34">
        <f>PXIL!K93</f>
        <v>0</v>
      </c>
      <c r="AJ93" s="34">
        <f>PXIL!Q93</f>
        <v>0</v>
      </c>
      <c r="AK93" s="34">
        <f>RTM_IEX!K93</f>
        <v>19.57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2.67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0.63180000000000003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22.428202868359907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75.607988903368721</v>
      </c>
      <c r="P94" s="36">
        <v>0</v>
      </c>
      <c r="Q94" s="36">
        <v>0</v>
      </c>
      <c r="R94" s="38">
        <v>0</v>
      </c>
      <c r="S94" s="38">
        <v>8.44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0.99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1.079634859805473</v>
      </c>
      <c r="AD94">
        <f t="shared" si="4"/>
        <v>127.40855691192316</v>
      </c>
      <c r="AE94">
        <f>'IDT-1'!E94</f>
        <v>0</v>
      </c>
      <c r="AF94" s="24"/>
      <c r="AG94">
        <f t="shared" si="5"/>
        <v>127.40855691192316</v>
      </c>
      <c r="AI94" s="34">
        <f>PXIL!K94</f>
        <v>0</v>
      </c>
      <c r="AJ94" s="34">
        <f>PXIL!Q94</f>
        <v>0</v>
      </c>
      <c r="AK94" s="34">
        <f>RTM_IEX!K94</f>
        <v>16.579999999999998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3.83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0.63180000000000003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22.428202868359907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72.020958742348412</v>
      </c>
      <c r="P95" s="36">
        <v>0</v>
      </c>
      <c r="Q95" s="36">
        <v>0</v>
      </c>
      <c r="R95" s="38">
        <v>0</v>
      </c>
      <c r="S95" s="38">
        <v>8.44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0.12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1.0304358064529027</v>
      </c>
      <c r="AD95">
        <f t="shared" si="4"/>
        <v>121.60072580425542</v>
      </c>
      <c r="AE95">
        <f>'IDT-1'!E95</f>
        <v>0</v>
      </c>
      <c r="AF95" s="24"/>
      <c r="AG95">
        <f t="shared" si="5"/>
        <v>121.60072580425542</v>
      </c>
      <c r="AI95" s="34">
        <f>PXIL!K95</f>
        <v>0</v>
      </c>
      <c r="AJ95" s="34">
        <f>PXIL!Q95</f>
        <v>0</v>
      </c>
      <c r="AK95" s="34">
        <f>RTM_IEX!K95</f>
        <v>14.52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4.49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0.63180000000000003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22.428202868359907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68.49279842695961</v>
      </c>
      <c r="P96" s="36">
        <v>0</v>
      </c>
      <c r="Q96" s="36">
        <v>0</v>
      </c>
      <c r="R96" s="38">
        <v>0</v>
      </c>
      <c r="S96" s="38">
        <v>8.44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0.03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1.0004632598036367</v>
      </c>
      <c r="AD96">
        <f t="shared" si="4"/>
        <v>118.06253803551587</v>
      </c>
      <c r="AE96">
        <f>'IDT-1'!E96</f>
        <v>0</v>
      </c>
      <c r="AF96" s="24"/>
      <c r="AG96">
        <f t="shared" si="5"/>
        <v>118.06253803551587</v>
      </c>
      <c r="AI96" s="34">
        <f>PXIL!K96</f>
        <v>0</v>
      </c>
      <c r="AJ96" s="34">
        <f>PXIL!Q96</f>
        <v>0</v>
      </c>
      <c r="AK96" s="34">
        <f>RTM_IEX!K96</f>
        <v>14.42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4.6399999999999997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0.63180000000000003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22.428202868359907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66.937308643138138</v>
      </c>
      <c r="P97" s="36">
        <v>0</v>
      </c>
      <c r="Q97" s="36">
        <v>0</v>
      </c>
      <c r="R97" s="38">
        <v>0</v>
      </c>
      <c r="S97" s="38">
        <v>8.44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0.24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0.98193714561953627</v>
      </c>
      <c r="AD97">
        <f t="shared" si="4"/>
        <v>115.87557436587849</v>
      </c>
      <c r="AE97">
        <f>'IDT-1'!E97</f>
        <v>0</v>
      </c>
      <c r="AF97" s="24"/>
      <c r="AG97">
        <f t="shared" si="5"/>
        <v>115.87557436587849</v>
      </c>
      <c r="AI97" s="34">
        <f>PXIL!K97</f>
        <v>0</v>
      </c>
      <c r="AJ97" s="34">
        <f>PXIL!Q97</f>
        <v>0</v>
      </c>
      <c r="AK97" s="34">
        <f>RTM_IEX!K97</f>
        <v>13.85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4.3499999999999996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0.63180000000000003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22.428202868359907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64.303498592568474</v>
      </c>
      <c r="P98" s="36">
        <v>0</v>
      </c>
      <c r="Q98" s="36">
        <v>0</v>
      </c>
      <c r="R98" s="38">
        <v>0</v>
      </c>
      <c r="S98" s="38">
        <v>8.44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0.68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0.97703314119475115</v>
      </c>
      <c r="AD98">
        <f t="shared" si="4"/>
        <v>115.29666831973363</v>
      </c>
      <c r="AE98">
        <f>'IDT-1'!E98</f>
        <v>0</v>
      </c>
      <c r="AF98" s="24"/>
      <c r="AG98">
        <f t="shared" si="5"/>
        <v>115.29666831973363</v>
      </c>
      <c r="AI98" s="34">
        <f>PXIL!K98</f>
        <v>0</v>
      </c>
      <c r="AJ98" s="34">
        <f>PXIL!Q98</f>
        <v>0</v>
      </c>
      <c r="AK98" s="34">
        <f>RTM_IEX!K98</f>
        <v>15.16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4.6500000000000004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0.54650368987887887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1.4060793332869366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0.20256000000000046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0.14154499999999995</v>
      </c>
      <c r="Z99" s="34">
        <f t="shared" si="6"/>
        <v>0</v>
      </c>
      <c r="AA99" s="75">
        <f t="shared" si="6"/>
        <v>0.42299749999999975</v>
      </c>
      <c r="AB99" s="75">
        <f t="shared" si="6"/>
        <v>0</v>
      </c>
      <c r="AC99">
        <f t="shared" si="6"/>
        <v>3.4772988018973633E-2</v>
      </c>
      <c r="AD99">
        <f t="shared" si="6"/>
        <v>4.1036455851468405</v>
      </c>
      <c r="AE99">
        <f t="shared" si="6"/>
        <v>0</v>
      </c>
      <c r="AG99">
        <f t="shared" si="6"/>
        <v>4.1036455851468405</v>
      </c>
      <c r="AI99">
        <f t="shared" si="6"/>
        <v>0</v>
      </c>
      <c r="AJ99">
        <f t="shared" si="6"/>
        <v>0</v>
      </c>
      <c r="AK99">
        <f t="shared" si="6"/>
        <v>0.25205749999999999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1.1415750000000002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45400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9.66</v>
      </c>
      <c r="AB3" s="75">
        <f>-STOA!R3</f>
        <v>0</v>
      </c>
      <c r="AC3">
        <f>SUMIF(B3:AB3,"&gt;0")*$AC$2-SUMIF(B3:AB3,"&lt;0")*($AC$2/(1-$AC$2))+SUMIF(AI3:AR3,"&gt;0")*$AC$2-SUMIF(AI3:AR3,"&lt;0")*($AC$2/(1-$AC$2))</f>
        <v>0.12667199999999998</v>
      </c>
      <c r="AD3">
        <f>SUM(B3:AB3,AI3:AV3)-AC3</f>
        <v>14.953328000000001</v>
      </c>
      <c r="AE3">
        <f>'IDT-1'!D3</f>
        <v>0</v>
      </c>
      <c r="AF3" s="24"/>
      <c r="AG3">
        <f>SUM(AD3:AF3)</f>
        <v>14.953328000000001</v>
      </c>
      <c r="AI3" s="34">
        <f>PXIL!L3</f>
        <v>0</v>
      </c>
      <c r="AJ3" s="34">
        <f>PXIL!R3</f>
        <v>0</v>
      </c>
      <c r="AK3" s="34">
        <f>RTM_IEX!L3</f>
        <v>0.42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9.66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0.12692399999999998</v>
      </c>
      <c r="AD4">
        <f t="shared" ref="AD4:AD67" si="1">SUM(B4:AB4,AI4:AV4)-AC4</f>
        <v>14.983075999999999</v>
      </c>
      <c r="AE4">
        <f>'IDT-1'!D4</f>
        <v>0</v>
      </c>
      <c r="AF4" s="24"/>
      <c r="AG4">
        <f t="shared" ref="AG4:AG67" si="2">SUM(AD4:AF4)</f>
        <v>14.983075999999999</v>
      </c>
      <c r="AI4" s="34">
        <f>PXIL!L4</f>
        <v>0</v>
      </c>
      <c r="AJ4" s="34">
        <f>PXIL!R4</f>
        <v>0</v>
      </c>
      <c r="AK4" s="34">
        <f>RTM_IEX!L4</f>
        <v>0.45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9.66</v>
      </c>
      <c r="AB5" s="75">
        <f>-STOA!R5</f>
        <v>0</v>
      </c>
      <c r="AC5">
        <f t="shared" si="0"/>
        <v>0.12700799999999998</v>
      </c>
      <c r="AD5">
        <f t="shared" si="1"/>
        <v>14.992992000000001</v>
      </c>
      <c r="AE5">
        <f>'IDT-1'!D5</f>
        <v>0</v>
      </c>
      <c r="AF5" s="24"/>
      <c r="AG5">
        <f t="shared" si="2"/>
        <v>14.992992000000001</v>
      </c>
      <c r="AI5" s="34">
        <f>PXIL!L5</f>
        <v>0</v>
      </c>
      <c r="AJ5" s="34">
        <f>PXIL!R5</f>
        <v>0</v>
      </c>
      <c r="AK5" s="34">
        <f>RTM_IEX!L5</f>
        <v>0.46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9.66</v>
      </c>
      <c r="AB6" s="75">
        <f>-STOA!R6</f>
        <v>0</v>
      </c>
      <c r="AC6">
        <f t="shared" si="0"/>
        <v>0.12734399999999998</v>
      </c>
      <c r="AD6">
        <f t="shared" si="1"/>
        <v>15.032655999999999</v>
      </c>
      <c r="AE6">
        <f>'IDT-1'!D6</f>
        <v>0</v>
      </c>
      <c r="AF6" s="24"/>
      <c r="AG6">
        <f t="shared" si="2"/>
        <v>15.032655999999999</v>
      </c>
      <c r="AI6" s="34">
        <f>PXIL!L6</f>
        <v>0</v>
      </c>
      <c r="AJ6" s="34">
        <f>PXIL!R6</f>
        <v>0</v>
      </c>
      <c r="AK6" s="34">
        <f>RTM_IEX!L6</f>
        <v>0.5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9.66</v>
      </c>
      <c r="AB7" s="75">
        <f>-STOA!R7</f>
        <v>0</v>
      </c>
      <c r="AC7">
        <f t="shared" si="0"/>
        <v>0.125496</v>
      </c>
      <c r="AD7">
        <f t="shared" si="1"/>
        <v>14.814503999999999</v>
      </c>
      <c r="AE7">
        <f>'IDT-1'!D7</f>
        <v>0</v>
      </c>
      <c r="AF7" s="24"/>
      <c r="AG7">
        <f t="shared" si="2"/>
        <v>14.814503999999999</v>
      </c>
      <c r="AI7" s="34">
        <f>PXIL!L7</f>
        <v>0</v>
      </c>
      <c r="AJ7" s="34">
        <f>PXIL!R7</f>
        <v>0</v>
      </c>
      <c r="AK7" s="34">
        <f>RTM_IEX!L7</f>
        <v>0.28000000000000003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9.66</v>
      </c>
      <c r="AB8" s="75">
        <f>-STOA!R8</f>
        <v>0</v>
      </c>
      <c r="AC8">
        <f t="shared" si="0"/>
        <v>0.125832</v>
      </c>
      <c r="AD8">
        <f t="shared" si="1"/>
        <v>14.854168</v>
      </c>
      <c r="AE8">
        <f>'IDT-1'!D8</f>
        <v>0</v>
      </c>
      <c r="AF8" s="24"/>
      <c r="AG8">
        <f t="shared" si="2"/>
        <v>14.854168</v>
      </c>
      <c r="AI8" s="34">
        <f>PXIL!L8</f>
        <v>0</v>
      </c>
      <c r="AJ8" s="34">
        <f>PXIL!R8</f>
        <v>0</v>
      </c>
      <c r="AK8" s="34">
        <f>RTM_IEX!L8</f>
        <v>0.32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9.66</v>
      </c>
      <c r="AB9" s="75">
        <f>-STOA!R9</f>
        <v>0</v>
      </c>
      <c r="AC9">
        <f t="shared" si="0"/>
        <v>0.125412</v>
      </c>
      <c r="AD9">
        <f t="shared" si="1"/>
        <v>14.804587999999999</v>
      </c>
      <c r="AE9">
        <f>'IDT-1'!D9</f>
        <v>0</v>
      </c>
      <c r="AF9" s="24"/>
      <c r="AG9">
        <f t="shared" si="2"/>
        <v>14.804587999999999</v>
      </c>
      <c r="AI9" s="34">
        <f>PXIL!L9</f>
        <v>0</v>
      </c>
      <c r="AJ9" s="34">
        <f>PXIL!R9</f>
        <v>0</v>
      </c>
      <c r="AK9" s="34">
        <f>RTM_IEX!L9</f>
        <v>0.27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9.66</v>
      </c>
      <c r="AB10" s="75">
        <f>-STOA!R10</f>
        <v>0</v>
      </c>
      <c r="AC10">
        <f t="shared" si="0"/>
        <v>0.12465599999999999</v>
      </c>
      <c r="AD10">
        <f t="shared" si="1"/>
        <v>14.715344</v>
      </c>
      <c r="AE10">
        <f>'IDT-1'!D10</f>
        <v>0</v>
      </c>
      <c r="AF10" s="24"/>
      <c r="AG10">
        <f t="shared" si="2"/>
        <v>14.715344</v>
      </c>
      <c r="AI10" s="34">
        <f>PXIL!L10</f>
        <v>0</v>
      </c>
      <c r="AJ10" s="34">
        <f>PXIL!R10</f>
        <v>0</v>
      </c>
      <c r="AK10" s="34">
        <f>RTM_IEX!L10</f>
        <v>0.18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9.66</v>
      </c>
      <c r="AB11" s="75">
        <f>-STOA!R11</f>
        <v>0</v>
      </c>
      <c r="AC11">
        <f t="shared" si="0"/>
        <v>0.12314399999999999</v>
      </c>
      <c r="AD11">
        <f t="shared" si="1"/>
        <v>14.536856</v>
      </c>
      <c r="AE11">
        <f>'IDT-1'!D11</f>
        <v>0</v>
      </c>
      <c r="AF11" s="24"/>
      <c r="AG11">
        <f t="shared" si="2"/>
        <v>14.536856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9.66</v>
      </c>
      <c r="AB12" s="75">
        <f>-STOA!R12</f>
        <v>0</v>
      </c>
      <c r="AC12">
        <f t="shared" si="0"/>
        <v>0.12314399999999999</v>
      </c>
      <c r="AD12">
        <f t="shared" si="1"/>
        <v>14.536856</v>
      </c>
      <c r="AE12">
        <f>'IDT-1'!D12</f>
        <v>0</v>
      </c>
      <c r="AF12" s="24"/>
      <c r="AG12">
        <f t="shared" si="2"/>
        <v>14.536856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9.66</v>
      </c>
      <c r="AB13" s="75">
        <f>-STOA!R13</f>
        <v>0</v>
      </c>
      <c r="AC13">
        <f t="shared" si="0"/>
        <v>0.12314399999999999</v>
      </c>
      <c r="AD13">
        <f t="shared" si="1"/>
        <v>14.536856</v>
      </c>
      <c r="AE13">
        <f>'IDT-1'!D13</f>
        <v>0</v>
      </c>
      <c r="AF13" s="24"/>
      <c r="AG13">
        <f t="shared" si="2"/>
        <v>14.536856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9.66</v>
      </c>
      <c r="AB14" s="75">
        <f>-STOA!R14</f>
        <v>0</v>
      </c>
      <c r="AC14">
        <f t="shared" si="0"/>
        <v>0.12314399999999999</v>
      </c>
      <c r="AD14">
        <f t="shared" si="1"/>
        <v>14.536856</v>
      </c>
      <c r="AE14">
        <f>'IDT-1'!D14</f>
        <v>0</v>
      </c>
      <c r="AF14" s="24"/>
      <c r="AG14">
        <f t="shared" si="2"/>
        <v>14.536856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9.66</v>
      </c>
      <c r="AB15" s="75">
        <f>-STOA!R15</f>
        <v>0</v>
      </c>
      <c r="AC15">
        <f t="shared" si="0"/>
        <v>0.12314399999999999</v>
      </c>
      <c r="AD15">
        <f t="shared" si="1"/>
        <v>14.536856</v>
      </c>
      <c r="AE15">
        <f>'IDT-1'!D15</f>
        <v>0</v>
      </c>
      <c r="AF15" s="24"/>
      <c r="AG15">
        <f t="shared" si="2"/>
        <v>14.536856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9.66</v>
      </c>
      <c r="AB16" s="75">
        <f>-STOA!R16</f>
        <v>0</v>
      </c>
      <c r="AC16">
        <f t="shared" si="0"/>
        <v>0.12314399999999999</v>
      </c>
      <c r="AD16">
        <f t="shared" si="1"/>
        <v>14.536856</v>
      </c>
      <c r="AE16">
        <f>'IDT-1'!D16</f>
        <v>0</v>
      </c>
      <c r="AF16" s="24"/>
      <c r="AG16">
        <f t="shared" si="2"/>
        <v>14.536856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9.66</v>
      </c>
      <c r="AB17" s="75">
        <f>-STOA!R17</f>
        <v>0</v>
      </c>
      <c r="AC17">
        <f t="shared" si="0"/>
        <v>0.12314399999999999</v>
      </c>
      <c r="AD17">
        <f t="shared" si="1"/>
        <v>14.536856</v>
      </c>
      <c r="AE17">
        <f>'IDT-1'!D17</f>
        <v>0</v>
      </c>
      <c r="AF17" s="24"/>
      <c r="AG17">
        <f t="shared" si="2"/>
        <v>14.536856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9.66</v>
      </c>
      <c r="AB18" s="75">
        <f>-STOA!R18</f>
        <v>0</v>
      </c>
      <c r="AC18">
        <f t="shared" si="0"/>
        <v>0.12314399999999999</v>
      </c>
      <c r="AD18">
        <f t="shared" si="1"/>
        <v>14.536856</v>
      </c>
      <c r="AE18">
        <f>'IDT-1'!D18</f>
        <v>0</v>
      </c>
      <c r="AF18" s="24"/>
      <c r="AG18">
        <f t="shared" si="2"/>
        <v>14.536856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9.66</v>
      </c>
      <c r="AB19" s="75">
        <f>-STOA!R19</f>
        <v>0</v>
      </c>
      <c r="AC19">
        <f t="shared" si="0"/>
        <v>0.12314399999999999</v>
      </c>
      <c r="AD19">
        <f t="shared" si="1"/>
        <v>14.536856</v>
      </c>
      <c r="AE19">
        <f>'IDT-1'!D19</f>
        <v>0</v>
      </c>
      <c r="AF19" s="24"/>
      <c r="AG19">
        <f t="shared" si="2"/>
        <v>14.536856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9.66</v>
      </c>
      <c r="AB20" s="75">
        <f>-STOA!R20</f>
        <v>0</v>
      </c>
      <c r="AC20">
        <f t="shared" si="0"/>
        <v>0.12314399999999999</v>
      </c>
      <c r="AD20">
        <f t="shared" si="1"/>
        <v>14.536856</v>
      </c>
      <c r="AE20">
        <f>'IDT-1'!D20</f>
        <v>0</v>
      </c>
      <c r="AF20" s="24"/>
      <c r="AG20">
        <f t="shared" si="2"/>
        <v>14.536856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9.66</v>
      </c>
      <c r="AB21" s="75">
        <f>-STOA!R21</f>
        <v>0</v>
      </c>
      <c r="AC21">
        <f t="shared" si="0"/>
        <v>0.12558</v>
      </c>
      <c r="AD21">
        <f t="shared" si="1"/>
        <v>14.82442</v>
      </c>
      <c r="AE21">
        <f>'IDT-1'!D21</f>
        <v>0</v>
      </c>
      <c r="AF21" s="24"/>
      <c r="AG21">
        <f t="shared" si="2"/>
        <v>14.82442</v>
      </c>
      <c r="AI21" s="34">
        <f>PXIL!L21</f>
        <v>0</v>
      </c>
      <c r="AJ21" s="34">
        <f>PXIL!R21</f>
        <v>0</v>
      </c>
      <c r="AK21" s="34">
        <f>RTM_IEX!L21</f>
        <v>0.28999999999999998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9.66</v>
      </c>
      <c r="AB22" s="75">
        <f>-STOA!R22</f>
        <v>0</v>
      </c>
      <c r="AC22">
        <f t="shared" si="0"/>
        <v>0.128856</v>
      </c>
      <c r="AD22">
        <f t="shared" si="1"/>
        <v>15.211143999999999</v>
      </c>
      <c r="AE22">
        <f>'IDT-1'!D22</f>
        <v>0</v>
      </c>
      <c r="AF22" s="24"/>
      <c r="AG22">
        <f t="shared" si="2"/>
        <v>15.211143999999999</v>
      </c>
      <c r="AI22" s="34">
        <f>PXIL!L22</f>
        <v>0</v>
      </c>
      <c r="AJ22" s="34">
        <f>PXIL!R22</f>
        <v>0</v>
      </c>
      <c r="AK22" s="34">
        <f>RTM_IEX!L22</f>
        <v>0.68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9.66</v>
      </c>
      <c r="AB23" s="75">
        <f>-STOA!R23</f>
        <v>0</v>
      </c>
      <c r="AC23">
        <f t="shared" si="0"/>
        <v>0.13935599999999998</v>
      </c>
      <c r="AD23">
        <f t="shared" si="1"/>
        <v>16.450644</v>
      </c>
      <c r="AE23">
        <f>'IDT-1'!D23</f>
        <v>0</v>
      </c>
      <c r="AF23" s="24"/>
      <c r="AG23">
        <f t="shared" si="2"/>
        <v>16.450644</v>
      </c>
      <c r="AI23" s="34">
        <f>PXIL!L23</f>
        <v>0</v>
      </c>
      <c r="AJ23" s="34">
        <f>PXIL!R23</f>
        <v>0</v>
      </c>
      <c r="AK23" s="34">
        <f>RTM_IEX!L23</f>
        <v>1.93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9.66</v>
      </c>
      <c r="AB24" s="75">
        <f>-STOA!R24</f>
        <v>0</v>
      </c>
      <c r="AC24">
        <f t="shared" si="0"/>
        <v>0.15313199999999999</v>
      </c>
      <c r="AD24">
        <f t="shared" si="1"/>
        <v>18.076868000000001</v>
      </c>
      <c r="AE24">
        <f>'IDT-1'!D24</f>
        <v>0</v>
      </c>
      <c r="AF24" s="24"/>
      <c r="AG24">
        <f t="shared" si="2"/>
        <v>18.076868000000001</v>
      </c>
      <c r="AI24" s="34">
        <f>PXIL!L24</f>
        <v>0</v>
      </c>
      <c r="AJ24" s="34">
        <f>PXIL!R24</f>
        <v>0</v>
      </c>
      <c r="AK24" s="34">
        <f>RTM_IEX!L24</f>
        <v>3.57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9.66</v>
      </c>
      <c r="AB25" s="75">
        <f>-STOA!R25</f>
        <v>0</v>
      </c>
      <c r="AC25">
        <f t="shared" si="0"/>
        <v>0.15556799999999998</v>
      </c>
      <c r="AD25">
        <f t="shared" si="1"/>
        <v>18.364432000000001</v>
      </c>
      <c r="AE25">
        <f>'IDT-1'!D25</f>
        <v>0</v>
      </c>
      <c r="AF25" s="24"/>
      <c r="AG25">
        <f t="shared" si="2"/>
        <v>18.364432000000001</v>
      </c>
      <c r="AI25" s="34">
        <f>PXIL!L25</f>
        <v>0</v>
      </c>
      <c r="AJ25" s="34">
        <f>PXIL!R25</f>
        <v>0</v>
      </c>
      <c r="AK25" s="34">
        <f>RTM_IEX!L25</f>
        <v>3.86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9.66</v>
      </c>
      <c r="AB26" s="75">
        <f>-STOA!R26</f>
        <v>0</v>
      </c>
      <c r="AC26">
        <f t="shared" si="0"/>
        <v>0.17102399999999998</v>
      </c>
      <c r="AD26">
        <f t="shared" si="1"/>
        <v>20.188976</v>
      </c>
      <c r="AE26">
        <f>'IDT-1'!D26</f>
        <v>0</v>
      </c>
      <c r="AF26" s="24"/>
      <c r="AG26">
        <f t="shared" si="2"/>
        <v>20.188976</v>
      </c>
      <c r="AI26" s="34">
        <f>PXIL!L26</f>
        <v>0</v>
      </c>
      <c r="AJ26" s="34">
        <f>PXIL!R26</f>
        <v>0</v>
      </c>
      <c r="AK26" s="34">
        <f>RTM_IEX!L26</f>
        <v>5.7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9.66</v>
      </c>
      <c r="AB27" s="75">
        <f>-STOA!R27</f>
        <v>0</v>
      </c>
      <c r="AC27">
        <f t="shared" si="0"/>
        <v>0.17421599999999998</v>
      </c>
      <c r="AD27">
        <f t="shared" si="1"/>
        <v>20.565784000000001</v>
      </c>
      <c r="AE27">
        <f>'IDT-1'!D27</f>
        <v>0</v>
      </c>
      <c r="AF27" s="24"/>
      <c r="AG27">
        <f t="shared" si="2"/>
        <v>20.565784000000001</v>
      </c>
      <c r="AI27" s="34">
        <f>PXIL!L27</f>
        <v>0</v>
      </c>
      <c r="AJ27" s="34">
        <f>PXIL!R27</f>
        <v>0</v>
      </c>
      <c r="AK27" s="34">
        <f>RTM_IEX!L27</f>
        <v>6.08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9.66</v>
      </c>
      <c r="AB28" s="75">
        <f>-STOA!R28</f>
        <v>0</v>
      </c>
      <c r="AC28">
        <f t="shared" si="0"/>
        <v>0.17497199999999999</v>
      </c>
      <c r="AD28">
        <f t="shared" si="1"/>
        <v>20.655027999999998</v>
      </c>
      <c r="AE28">
        <f>'IDT-1'!D28</f>
        <v>0</v>
      </c>
      <c r="AF28" s="24"/>
      <c r="AG28">
        <f t="shared" si="2"/>
        <v>20.655027999999998</v>
      </c>
      <c r="AI28" s="34">
        <f>PXIL!L28</f>
        <v>0</v>
      </c>
      <c r="AJ28" s="34">
        <f>PXIL!R28</f>
        <v>0</v>
      </c>
      <c r="AK28" s="34">
        <f>RTM_IEX!L28</f>
        <v>6.17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9.8000000000000007</v>
      </c>
      <c r="AB29" s="75">
        <f>-STOA!R29</f>
        <v>0</v>
      </c>
      <c r="AC29">
        <f t="shared" si="0"/>
        <v>0.17875199999999999</v>
      </c>
      <c r="AD29">
        <f t="shared" si="1"/>
        <v>21.101248000000002</v>
      </c>
      <c r="AE29">
        <f>'IDT-1'!D29</f>
        <v>0</v>
      </c>
      <c r="AF29" s="24"/>
      <c r="AG29">
        <f t="shared" si="2"/>
        <v>21.101248000000002</v>
      </c>
      <c r="AI29" s="34">
        <f>PXIL!L29</f>
        <v>0</v>
      </c>
      <c r="AJ29" s="34">
        <f>PXIL!R29</f>
        <v>0</v>
      </c>
      <c r="AK29" s="34">
        <f>RTM_IEX!L29</f>
        <v>6.48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10.199999999999999</v>
      </c>
      <c r="AB30" s="75">
        <f>-STOA!R30</f>
        <v>0</v>
      </c>
      <c r="AC30">
        <f t="shared" si="0"/>
        <v>0.18202799999999997</v>
      </c>
      <c r="AD30">
        <f t="shared" si="1"/>
        <v>21.487971999999999</v>
      </c>
      <c r="AE30">
        <f>'IDT-1'!D30</f>
        <v>0</v>
      </c>
      <c r="AF30" s="24"/>
      <c r="AG30">
        <f t="shared" si="2"/>
        <v>21.487971999999999</v>
      </c>
      <c r="AI30" s="34">
        <f>PXIL!L30</f>
        <v>0</v>
      </c>
      <c r="AJ30" s="34">
        <f>PXIL!R30</f>
        <v>0</v>
      </c>
      <c r="AK30" s="34">
        <f>RTM_IEX!L30</f>
        <v>6.47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10.56</v>
      </c>
      <c r="AB31" s="75">
        <f>-STOA!R31</f>
        <v>0</v>
      </c>
      <c r="AC31">
        <f t="shared" si="0"/>
        <v>0.18421199999999999</v>
      </c>
      <c r="AD31">
        <f t="shared" si="1"/>
        <v>21.745788000000001</v>
      </c>
      <c r="AE31">
        <f>'IDT-1'!D31</f>
        <v>0</v>
      </c>
      <c r="AF31" s="24"/>
      <c r="AG31">
        <f t="shared" si="2"/>
        <v>21.745788000000001</v>
      </c>
      <c r="AI31" s="34">
        <f>PXIL!L31</f>
        <v>0</v>
      </c>
      <c r="AJ31" s="34">
        <f>PXIL!R31</f>
        <v>0</v>
      </c>
      <c r="AK31" s="34">
        <f>RTM_IEX!L31</f>
        <v>6.37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11.01</v>
      </c>
      <c r="AB32" s="75">
        <f>-STOA!R32</f>
        <v>0</v>
      </c>
      <c r="AC32">
        <f t="shared" si="0"/>
        <v>0.18236399999999997</v>
      </c>
      <c r="AD32">
        <f t="shared" si="1"/>
        <v>21.527635999999998</v>
      </c>
      <c r="AE32">
        <f>'IDT-1'!D32</f>
        <v>0</v>
      </c>
      <c r="AF32" s="24"/>
      <c r="AG32">
        <f t="shared" si="2"/>
        <v>21.527635999999998</v>
      </c>
      <c r="AI32" s="34">
        <f>PXIL!L32</f>
        <v>0</v>
      </c>
      <c r="AJ32" s="34">
        <f>PXIL!R32</f>
        <v>0</v>
      </c>
      <c r="AK32" s="34">
        <f>RTM_IEX!L32</f>
        <v>5.7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11.55</v>
      </c>
      <c r="AB33" s="75">
        <f>-STOA!R33</f>
        <v>0</v>
      </c>
      <c r="AC33">
        <f t="shared" si="0"/>
        <v>0.17068800000000001</v>
      </c>
      <c r="AD33">
        <f t="shared" si="1"/>
        <v>20.149312000000002</v>
      </c>
      <c r="AE33">
        <f>'IDT-1'!D33</f>
        <v>0</v>
      </c>
      <c r="AF33" s="24"/>
      <c r="AG33">
        <f t="shared" si="2"/>
        <v>20.149312000000002</v>
      </c>
      <c r="AI33" s="34">
        <f>PXIL!L33</f>
        <v>0</v>
      </c>
      <c r="AJ33" s="34">
        <f>PXIL!R33</f>
        <v>0</v>
      </c>
      <c r="AK33" s="34">
        <f>RTM_IEX!L33</f>
        <v>3.77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12.15</v>
      </c>
      <c r="AB34" s="75">
        <f>-STOA!R34</f>
        <v>0</v>
      </c>
      <c r="AC34">
        <f t="shared" si="0"/>
        <v>0.17404799999999995</v>
      </c>
      <c r="AD34">
        <f t="shared" si="1"/>
        <v>20.545952</v>
      </c>
      <c r="AE34">
        <f>'IDT-1'!D34</f>
        <v>0</v>
      </c>
      <c r="AF34" s="24"/>
      <c r="AG34">
        <f t="shared" si="2"/>
        <v>20.545952</v>
      </c>
      <c r="AI34" s="34">
        <f>PXIL!L34</f>
        <v>0</v>
      </c>
      <c r="AJ34" s="34">
        <f>PXIL!R34</f>
        <v>0</v>
      </c>
      <c r="AK34" s="34">
        <f>RTM_IEX!L34</f>
        <v>3.57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12.71</v>
      </c>
      <c r="AB35" s="75">
        <f>-STOA!R35</f>
        <v>0</v>
      </c>
      <c r="AC35">
        <f t="shared" si="0"/>
        <v>0.17715600000000001</v>
      </c>
      <c r="AD35">
        <f t="shared" si="1"/>
        <v>20.912844</v>
      </c>
      <c r="AE35">
        <f>'IDT-1'!D35</f>
        <v>0</v>
      </c>
      <c r="AF35" s="24"/>
      <c r="AG35">
        <f t="shared" si="2"/>
        <v>20.912844</v>
      </c>
      <c r="AI35" s="34">
        <f>PXIL!L35</f>
        <v>0</v>
      </c>
      <c r="AJ35" s="34">
        <f>PXIL!R35</f>
        <v>0</v>
      </c>
      <c r="AK35" s="34">
        <f>RTM_IEX!L35</f>
        <v>3.38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13.32</v>
      </c>
      <c r="AB36" s="75">
        <f>-STOA!R36</f>
        <v>0</v>
      </c>
      <c r="AC36">
        <f t="shared" si="0"/>
        <v>0.17824799999999999</v>
      </c>
      <c r="AD36">
        <f t="shared" si="1"/>
        <v>21.041751999999999</v>
      </c>
      <c r="AE36">
        <f>'IDT-1'!D36</f>
        <v>0</v>
      </c>
      <c r="AF36" s="24"/>
      <c r="AG36">
        <f t="shared" si="2"/>
        <v>21.041751999999999</v>
      </c>
      <c r="AI36" s="34">
        <f>PXIL!L36</f>
        <v>0</v>
      </c>
      <c r="AJ36" s="34">
        <f>PXIL!R36</f>
        <v>0</v>
      </c>
      <c r="AK36" s="34">
        <f>RTM_IEX!L36</f>
        <v>2.9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13.92</v>
      </c>
      <c r="AB37" s="75">
        <f>-STOA!R37</f>
        <v>0</v>
      </c>
      <c r="AC37">
        <f t="shared" si="0"/>
        <v>0.19303200000000001</v>
      </c>
      <c r="AD37">
        <f t="shared" si="1"/>
        <v>22.786968000000002</v>
      </c>
      <c r="AE37">
        <f>'IDT-1'!D37</f>
        <v>0</v>
      </c>
      <c r="AF37" s="24"/>
      <c r="AG37">
        <f t="shared" si="2"/>
        <v>22.786968000000002</v>
      </c>
      <c r="AI37" s="34">
        <f>PXIL!L37</f>
        <v>0</v>
      </c>
      <c r="AJ37" s="34">
        <f>PXIL!R37</f>
        <v>0</v>
      </c>
      <c r="AK37" s="34">
        <f>RTM_IEX!L37</f>
        <v>4.0599999999999996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14.46</v>
      </c>
      <c r="AB38" s="75">
        <f>-STOA!R38</f>
        <v>0</v>
      </c>
      <c r="AC38">
        <f t="shared" si="0"/>
        <v>0.19588800000000001</v>
      </c>
      <c r="AD38">
        <f t="shared" si="1"/>
        <v>23.124112</v>
      </c>
      <c r="AE38">
        <f>'IDT-1'!D38</f>
        <v>0</v>
      </c>
      <c r="AF38" s="24"/>
      <c r="AG38">
        <f t="shared" si="2"/>
        <v>23.124112</v>
      </c>
      <c r="AI38" s="34">
        <f>PXIL!L38</f>
        <v>0</v>
      </c>
      <c r="AJ38" s="34">
        <f>PXIL!R38</f>
        <v>0</v>
      </c>
      <c r="AK38" s="34">
        <f>RTM_IEX!L38</f>
        <v>3.86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15.100000000000001</v>
      </c>
      <c r="AB39" s="75">
        <f>-STOA!R39</f>
        <v>0</v>
      </c>
      <c r="AC39">
        <f t="shared" si="0"/>
        <v>0.197988</v>
      </c>
      <c r="AD39">
        <f t="shared" si="1"/>
        <v>23.372012000000002</v>
      </c>
      <c r="AE39">
        <f>'IDT-1'!D39</f>
        <v>0</v>
      </c>
      <c r="AF39" s="24"/>
      <c r="AG39">
        <f t="shared" si="2"/>
        <v>23.372012000000002</v>
      </c>
      <c r="AI39" s="34">
        <f>PXIL!L39</f>
        <v>0</v>
      </c>
      <c r="AJ39" s="34">
        <f>PXIL!R39</f>
        <v>0</v>
      </c>
      <c r="AK39" s="34">
        <f>RTM_IEX!L39</f>
        <v>3.47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15.66</v>
      </c>
      <c r="AB40" s="75">
        <f>-STOA!R40</f>
        <v>0</v>
      </c>
      <c r="AC40">
        <f t="shared" si="0"/>
        <v>0.20277600000000001</v>
      </c>
      <c r="AD40">
        <f t="shared" si="1"/>
        <v>23.937224000000001</v>
      </c>
      <c r="AE40">
        <f>'IDT-1'!D40</f>
        <v>0</v>
      </c>
      <c r="AF40" s="24"/>
      <c r="AG40">
        <f t="shared" si="2"/>
        <v>23.937224000000001</v>
      </c>
      <c r="AI40" s="34">
        <f>PXIL!L40</f>
        <v>0</v>
      </c>
      <c r="AJ40" s="34">
        <f>PXIL!R40</f>
        <v>0</v>
      </c>
      <c r="AK40" s="34">
        <f>RTM_IEX!L40</f>
        <v>3.48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16.13</v>
      </c>
      <c r="AB41" s="75">
        <f>-STOA!R41</f>
        <v>0</v>
      </c>
      <c r="AC41">
        <f t="shared" si="0"/>
        <v>0.20428799999999997</v>
      </c>
      <c r="AD41">
        <f t="shared" si="1"/>
        <v>24.115712000000002</v>
      </c>
      <c r="AE41">
        <f>'IDT-1'!D41</f>
        <v>0</v>
      </c>
      <c r="AF41" s="24"/>
      <c r="AG41">
        <f t="shared" si="2"/>
        <v>24.115712000000002</v>
      </c>
      <c r="AI41" s="34">
        <f>PXIL!L41</f>
        <v>0</v>
      </c>
      <c r="AJ41" s="34">
        <f>PXIL!R41</f>
        <v>0</v>
      </c>
      <c r="AK41" s="34">
        <f>RTM_IEX!L41</f>
        <v>3.19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16.32</v>
      </c>
      <c r="AB42" s="75">
        <f>-STOA!R42</f>
        <v>0</v>
      </c>
      <c r="AC42">
        <f t="shared" si="0"/>
        <v>0.20832000000000001</v>
      </c>
      <c r="AD42">
        <f t="shared" si="1"/>
        <v>24.59168</v>
      </c>
      <c r="AE42">
        <f>'IDT-1'!D42</f>
        <v>0</v>
      </c>
      <c r="AF42" s="24"/>
      <c r="AG42">
        <f t="shared" si="2"/>
        <v>24.59168</v>
      </c>
      <c r="AI42" s="34">
        <f>PXIL!L42</f>
        <v>0</v>
      </c>
      <c r="AJ42" s="34">
        <f>PXIL!R42</f>
        <v>0</v>
      </c>
      <c r="AK42" s="34">
        <f>RTM_IEX!L42</f>
        <v>3.48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16.420000000000002</v>
      </c>
      <c r="AB43" s="75">
        <f>-STOA!R43</f>
        <v>0</v>
      </c>
      <c r="AC43">
        <f t="shared" si="0"/>
        <v>0.20991599999999999</v>
      </c>
      <c r="AD43">
        <f t="shared" si="1"/>
        <v>24.780084000000002</v>
      </c>
      <c r="AE43">
        <f>'IDT-1'!D43</f>
        <v>0</v>
      </c>
      <c r="AF43" s="24"/>
      <c r="AG43">
        <f t="shared" si="2"/>
        <v>24.780084000000002</v>
      </c>
      <c r="AI43" s="34">
        <f>PXIL!L43</f>
        <v>0</v>
      </c>
      <c r="AJ43" s="34">
        <f>PXIL!R43</f>
        <v>0</v>
      </c>
      <c r="AK43" s="34">
        <f>RTM_IEX!L43</f>
        <v>3.57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16.61</v>
      </c>
      <c r="AB44" s="75">
        <f>-STOA!R44</f>
        <v>0</v>
      </c>
      <c r="AC44">
        <f t="shared" si="0"/>
        <v>0.21151199999999998</v>
      </c>
      <c r="AD44">
        <f t="shared" si="1"/>
        <v>24.968488000000001</v>
      </c>
      <c r="AE44">
        <f>'IDT-1'!D44</f>
        <v>0</v>
      </c>
      <c r="AF44" s="24"/>
      <c r="AG44">
        <f t="shared" si="2"/>
        <v>24.968488000000001</v>
      </c>
      <c r="AI44" s="34">
        <f>PXIL!L44</f>
        <v>0</v>
      </c>
      <c r="AJ44" s="34">
        <f>PXIL!R44</f>
        <v>0</v>
      </c>
      <c r="AK44" s="34">
        <f>RTM_IEX!L44</f>
        <v>3.57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16.899999999999999</v>
      </c>
      <c r="AB45" s="75">
        <f>-STOA!R45</f>
        <v>0</v>
      </c>
      <c r="AC45">
        <f t="shared" si="0"/>
        <v>0.20907599999999998</v>
      </c>
      <c r="AD45">
        <f t="shared" si="1"/>
        <v>24.680924000000001</v>
      </c>
      <c r="AE45">
        <f>'IDT-1'!D45</f>
        <v>0</v>
      </c>
      <c r="AF45" s="24"/>
      <c r="AG45">
        <f t="shared" si="2"/>
        <v>24.680924000000001</v>
      </c>
      <c r="AI45" s="34">
        <f>PXIL!L45</f>
        <v>0</v>
      </c>
      <c r="AJ45" s="34">
        <f>PXIL!R45</f>
        <v>0</v>
      </c>
      <c r="AK45" s="34">
        <f>RTM_IEX!L45</f>
        <v>2.99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17</v>
      </c>
      <c r="AB46" s="75">
        <f>-STOA!R46</f>
        <v>0</v>
      </c>
      <c r="AC46">
        <f t="shared" si="0"/>
        <v>0.20831999999999998</v>
      </c>
      <c r="AD46">
        <f t="shared" si="1"/>
        <v>24.59168</v>
      </c>
      <c r="AE46">
        <f>'IDT-1'!D46</f>
        <v>0</v>
      </c>
      <c r="AF46" s="24"/>
      <c r="AG46">
        <f t="shared" si="2"/>
        <v>24.59168</v>
      </c>
      <c r="AI46" s="34">
        <f>PXIL!L46</f>
        <v>0</v>
      </c>
      <c r="AJ46" s="34">
        <f>PXIL!R46</f>
        <v>0</v>
      </c>
      <c r="AK46" s="34">
        <f>RTM_IEX!L46</f>
        <v>2.8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17.29</v>
      </c>
      <c r="AB47" s="75">
        <f>-STOA!R47</f>
        <v>0</v>
      </c>
      <c r="AC47">
        <f t="shared" si="0"/>
        <v>0.20915999999999998</v>
      </c>
      <c r="AD47">
        <f t="shared" si="1"/>
        <v>24.690839999999998</v>
      </c>
      <c r="AE47">
        <f>'IDT-1'!D47</f>
        <v>0</v>
      </c>
      <c r="AF47" s="24"/>
      <c r="AG47">
        <f t="shared" si="2"/>
        <v>24.690839999999998</v>
      </c>
      <c r="AI47" s="34">
        <f>PXIL!L47</f>
        <v>0</v>
      </c>
      <c r="AJ47" s="34">
        <f>PXIL!R47</f>
        <v>0</v>
      </c>
      <c r="AK47" s="34">
        <f>RTM_IEX!L47</f>
        <v>2.61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17.579999999999998</v>
      </c>
      <c r="AB48" s="75">
        <f>-STOA!R48</f>
        <v>0</v>
      </c>
      <c r="AC48">
        <f t="shared" si="0"/>
        <v>0.20672399999999996</v>
      </c>
      <c r="AD48">
        <f t="shared" si="1"/>
        <v>24.403275999999998</v>
      </c>
      <c r="AE48">
        <f>'IDT-1'!D48</f>
        <v>0</v>
      </c>
      <c r="AF48" s="24"/>
      <c r="AG48">
        <f t="shared" si="2"/>
        <v>24.403275999999998</v>
      </c>
      <c r="AI48" s="34">
        <f>PXIL!L48</f>
        <v>0</v>
      </c>
      <c r="AJ48" s="34">
        <f>PXIL!R48</f>
        <v>0</v>
      </c>
      <c r="AK48" s="34">
        <f>RTM_IEX!L48</f>
        <v>2.0299999999999998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17.97</v>
      </c>
      <c r="AB49" s="75">
        <f>-STOA!R49</f>
        <v>0</v>
      </c>
      <c r="AC49">
        <f t="shared" si="0"/>
        <v>0.20915999999999998</v>
      </c>
      <c r="AD49">
        <f t="shared" si="1"/>
        <v>24.690839999999998</v>
      </c>
      <c r="AE49">
        <f>'IDT-1'!D49</f>
        <v>0</v>
      </c>
      <c r="AF49" s="24"/>
      <c r="AG49">
        <f t="shared" si="2"/>
        <v>24.690839999999998</v>
      </c>
      <c r="AI49" s="34">
        <f>PXIL!L49</f>
        <v>0</v>
      </c>
      <c r="AJ49" s="34">
        <f>PXIL!R49</f>
        <v>0</v>
      </c>
      <c r="AK49" s="34">
        <f>RTM_IEX!L49</f>
        <v>1.93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18.22</v>
      </c>
      <c r="AB50" s="75">
        <f>-STOA!R50</f>
        <v>0</v>
      </c>
      <c r="AC50">
        <f t="shared" si="0"/>
        <v>0.20806799999999998</v>
      </c>
      <c r="AD50">
        <f t="shared" si="1"/>
        <v>24.561931999999999</v>
      </c>
      <c r="AE50">
        <f>'IDT-1'!D50</f>
        <v>0</v>
      </c>
      <c r="AF50" s="24"/>
      <c r="AG50">
        <f t="shared" si="2"/>
        <v>24.561931999999999</v>
      </c>
      <c r="AI50" s="34">
        <f>PXIL!L50</f>
        <v>0</v>
      </c>
      <c r="AJ50" s="34">
        <f>PXIL!R50</f>
        <v>0</v>
      </c>
      <c r="AK50" s="34">
        <f>RTM_IEX!L50</f>
        <v>1.55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18.399999999999999</v>
      </c>
      <c r="AB51" s="75">
        <f>-STOA!R51</f>
        <v>0</v>
      </c>
      <c r="AC51">
        <f t="shared" si="0"/>
        <v>0.20957999999999999</v>
      </c>
      <c r="AD51">
        <f t="shared" si="1"/>
        <v>24.74042</v>
      </c>
      <c r="AE51">
        <f>'IDT-1'!D51</f>
        <v>0</v>
      </c>
      <c r="AF51" s="24"/>
      <c r="AG51">
        <f t="shared" si="2"/>
        <v>24.74042</v>
      </c>
      <c r="AI51" s="34">
        <f>PXIL!L51</f>
        <v>0</v>
      </c>
      <c r="AJ51" s="34">
        <f>PXIL!R51</f>
        <v>0</v>
      </c>
      <c r="AK51" s="34">
        <f>RTM_IEX!L51</f>
        <v>1.55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18.5</v>
      </c>
      <c r="AB52" s="75">
        <f>-STOA!R52</f>
        <v>0</v>
      </c>
      <c r="AC52">
        <f t="shared" si="0"/>
        <v>0.20957999999999999</v>
      </c>
      <c r="AD52">
        <f t="shared" si="1"/>
        <v>24.74042</v>
      </c>
      <c r="AE52">
        <f>'IDT-1'!D52</f>
        <v>0</v>
      </c>
      <c r="AF52" s="24"/>
      <c r="AG52">
        <f t="shared" si="2"/>
        <v>24.74042</v>
      </c>
      <c r="AI52" s="34">
        <f>PXIL!L52</f>
        <v>0</v>
      </c>
      <c r="AJ52" s="34">
        <f>PXIL!R52</f>
        <v>0</v>
      </c>
      <c r="AK52" s="34">
        <f>RTM_IEX!L52</f>
        <v>1.45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18.64</v>
      </c>
      <c r="AB53" s="75">
        <f>-STOA!R53</f>
        <v>0</v>
      </c>
      <c r="AC53">
        <f t="shared" si="0"/>
        <v>0.21235200000000001</v>
      </c>
      <c r="AD53">
        <f t="shared" si="1"/>
        <v>25.067648000000002</v>
      </c>
      <c r="AE53">
        <f>'IDT-1'!D53</f>
        <v>0</v>
      </c>
      <c r="AF53" s="24"/>
      <c r="AG53">
        <f t="shared" si="2"/>
        <v>25.067648000000002</v>
      </c>
      <c r="AI53" s="34">
        <f>PXIL!L53</f>
        <v>0</v>
      </c>
      <c r="AJ53" s="34">
        <f>PXIL!R53</f>
        <v>0</v>
      </c>
      <c r="AK53" s="34">
        <f>RTM_IEX!L53</f>
        <v>1.64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18.79</v>
      </c>
      <c r="AB54" s="75">
        <f>-STOA!R54</f>
        <v>0</v>
      </c>
      <c r="AC54">
        <f t="shared" si="0"/>
        <v>0.20873999999999998</v>
      </c>
      <c r="AD54">
        <f t="shared" si="1"/>
        <v>24.641259999999999</v>
      </c>
      <c r="AE54">
        <f>'IDT-1'!D54</f>
        <v>0</v>
      </c>
      <c r="AF54" s="24"/>
      <c r="AG54">
        <f t="shared" si="2"/>
        <v>24.641259999999999</v>
      </c>
      <c r="AI54" s="34">
        <f>PXIL!L54</f>
        <v>0</v>
      </c>
      <c r="AJ54" s="34">
        <f>PXIL!R54</f>
        <v>0</v>
      </c>
      <c r="AK54" s="34">
        <f>RTM_IEX!L54</f>
        <v>1.06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18.89</v>
      </c>
      <c r="AB55" s="75">
        <f>-STOA!R55</f>
        <v>0</v>
      </c>
      <c r="AC55">
        <f t="shared" si="0"/>
        <v>0.20554799999999998</v>
      </c>
      <c r="AD55">
        <f t="shared" si="1"/>
        <v>24.264451999999999</v>
      </c>
      <c r="AE55">
        <f>'IDT-1'!D55</f>
        <v>0</v>
      </c>
      <c r="AF55" s="24"/>
      <c r="AG55">
        <f t="shared" si="2"/>
        <v>24.264451999999999</v>
      </c>
      <c r="AI55" s="34">
        <f>PXIL!L55</f>
        <v>0</v>
      </c>
      <c r="AJ55" s="34">
        <f>PXIL!R55</f>
        <v>0</v>
      </c>
      <c r="AK55" s="34">
        <f>RTM_IEX!L55</f>
        <v>0.57999999999999996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18.740000000000002</v>
      </c>
      <c r="AB56" s="75">
        <f>-STOA!R56</f>
        <v>0</v>
      </c>
      <c r="AC56">
        <f t="shared" si="0"/>
        <v>0.201852</v>
      </c>
      <c r="AD56">
        <f t="shared" si="1"/>
        <v>23.828148000000002</v>
      </c>
      <c r="AE56">
        <f>'IDT-1'!D56</f>
        <v>0</v>
      </c>
      <c r="AF56" s="24"/>
      <c r="AG56">
        <f t="shared" si="2"/>
        <v>23.828148000000002</v>
      </c>
      <c r="AI56" s="34">
        <f>PXIL!L56</f>
        <v>0</v>
      </c>
      <c r="AJ56" s="34">
        <f>PXIL!R56</f>
        <v>0</v>
      </c>
      <c r="AK56" s="34">
        <f>RTM_IEX!L56</f>
        <v>0.28999999999999998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18.59</v>
      </c>
      <c r="AB57" s="75">
        <f>-STOA!R57</f>
        <v>0</v>
      </c>
      <c r="AC57">
        <f t="shared" si="0"/>
        <v>0.20386799999999999</v>
      </c>
      <c r="AD57">
        <f t="shared" si="1"/>
        <v>24.066132</v>
      </c>
      <c r="AE57">
        <f>'IDT-1'!D57</f>
        <v>0</v>
      </c>
      <c r="AF57" s="24"/>
      <c r="AG57">
        <f t="shared" si="2"/>
        <v>24.066132</v>
      </c>
      <c r="AI57" s="34">
        <f>PXIL!L57</f>
        <v>0</v>
      </c>
      <c r="AJ57" s="34">
        <f>PXIL!R57</f>
        <v>0</v>
      </c>
      <c r="AK57" s="34">
        <f>RTM_IEX!L57</f>
        <v>0.68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18.45</v>
      </c>
      <c r="AB58" s="75">
        <f>-STOA!R58</f>
        <v>0</v>
      </c>
      <c r="AC58">
        <f t="shared" si="0"/>
        <v>0.19941599999999998</v>
      </c>
      <c r="AD58">
        <f t="shared" si="1"/>
        <v>23.540583999999999</v>
      </c>
      <c r="AE58">
        <f>'IDT-1'!D58</f>
        <v>0</v>
      </c>
      <c r="AF58" s="24"/>
      <c r="AG58">
        <f t="shared" si="2"/>
        <v>23.540583999999999</v>
      </c>
      <c r="AI58" s="34">
        <f>PXIL!L58</f>
        <v>0</v>
      </c>
      <c r="AJ58" s="34">
        <f>PXIL!R58</f>
        <v>0</v>
      </c>
      <c r="AK58" s="34">
        <f>RTM_IEX!L58</f>
        <v>0.28999999999999998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18.16</v>
      </c>
      <c r="AB59" s="75">
        <f>-STOA!R59</f>
        <v>0</v>
      </c>
      <c r="AC59">
        <f t="shared" si="0"/>
        <v>0.19782</v>
      </c>
      <c r="AD59">
        <f t="shared" si="1"/>
        <v>23.352180000000001</v>
      </c>
      <c r="AE59">
        <f>'IDT-1'!D59</f>
        <v>0</v>
      </c>
      <c r="AF59" s="24"/>
      <c r="AG59">
        <f t="shared" si="2"/>
        <v>23.352180000000001</v>
      </c>
      <c r="AI59" s="34">
        <f>PXIL!L59</f>
        <v>0</v>
      </c>
      <c r="AJ59" s="34">
        <f>PXIL!R59</f>
        <v>0</v>
      </c>
      <c r="AK59" s="34">
        <f>RTM_IEX!L59</f>
        <v>0.39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17.87</v>
      </c>
      <c r="AB60" s="75">
        <f>-STOA!R60</f>
        <v>0</v>
      </c>
      <c r="AC60">
        <f t="shared" si="0"/>
        <v>0.19614000000000001</v>
      </c>
      <c r="AD60">
        <f t="shared" si="1"/>
        <v>23.153860000000002</v>
      </c>
      <c r="AE60">
        <f>'IDT-1'!D60</f>
        <v>0</v>
      </c>
      <c r="AF60" s="24"/>
      <c r="AG60">
        <f t="shared" si="2"/>
        <v>23.153860000000002</v>
      </c>
      <c r="AI60" s="34">
        <f>PXIL!L60</f>
        <v>0</v>
      </c>
      <c r="AJ60" s="34">
        <f>PXIL!R60</f>
        <v>0</v>
      </c>
      <c r="AK60" s="34">
        <f>RTM_IEX!L60</f>
        <v>0.48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17.579999999999998</v>
      </c>
      <c r="AB61" s="75">
        <f>-STOA!R61</f>
        <v>0</v>
      </c>
      <c r="AC61">
        <f t="shared" si="0"/>
        <v>0.19538399999999997</v>
      </c>
      <c r="AD61">
        <f t="shared" si="1"/>
        <v>23.064615999999997</v>
      </c>
      <c r="AE61">
        <f>'IDT-1'!D61</f>
        <v>0</v>
      </c>
      <c r="AF61" s="24"/>
      <c r="AG61">
        <f t="shared" si="2"/>
        <v>23.064615999999997</v>
      </c>
      <c r="AI61" s="34">
        <f>PXIL!L61</f>
        <v>0</v>
      </c>
      <c r="AJ61" s="34">
        <f>PXIL!R61</f>
        <v>0</v>
      </c>
      <c r="AK61" s="34">
        <f>RTM_IEX!L61</f>
        <v>0.68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17</v>
      </c>
      <c r="AB62" s="75">
        <f>-STOA!R62</f>
        <v>0</v>
      </c>
      <c r="AC62">
        <f t="shared" si="0"/>
        <v>0.19294799999999998</v>
      </c>
      <c r="AD62">
        <f t="shared" si="1"/>
        <v>22.777051999999998</v>
      </c>
      <c r="AE62">
        <f>'IDT-1'!D62</f>
        <v>0</v>
      </c>
      <c r="AF62" s="24"/>
      <c r="AG62">
        <f t="shared" si="2"/>
        <v>22.777051999999998</v>
      </c>
      <c r="AI62" s="34">
        <f>PXIL!L62</f>
        <v>0</v>
      </c>
      <c r="AJ62" s="34">
        <f>PXIL!R62</f>
        <v>0</v>
      </c>
      <c r="AK62" s="34">
        <f>RTM_IEX!L62</f>
        <v>0.97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16.23</v>
      </c>
      <c r="AB63" s="75">
        <f>-STOA!R63</f>
        <v>0</v>
      </c>
      <c r="AC63">
        <f t="shared" si="0"/>
        <v>0.19135199999999999</v>
      </c>
      <c r="AD63">
        <f t="shared" si="1"/>
        <v>22.588648000000003</v>
      </c>
      <c r="AE63">
        <f>'IDT-1'!D63</f>
        <v>0</v>
      </c>
      <c r="AF63" s="24"/>
      <c r="AG63">
        <f t="shared" si="2"/>
        <v>22.588648000000003</v>
      </c>
      <c r="AI63" s="34">
        <f>PXIL!L63</f>
        <v>0</v>
      </c>
      <c r="AJ63" s="34">
        <f>PXIL!R63</f>
        <v>0</v>
      </c>
      <c r="AK63" s="34">
        <f>RTM_IEX!L63</f>
        <v>1.55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15.940000000000001</v>
      </c>
      <c r="AB64" s="75">
        <f>-STOA!R64</f>
        <v>0</v>
      </c>
      <c r="AC64">
        <f t="shared" si="0"/>
        <v>0.18967200000000001</v>
      </c>
      <c r="AD64">
        <f t="shared" si="1"/>
        <v>22.390328</v>
      </c>
      <c r="AE64">
        <f>'IDT-1'!D64</f>
        <v>0</v>
      </c>
      <c r="AF64" s="24"/>
      <c r="AG64">
        <f t="shared" si="2"/>
        <v>22.390328</v>
      </c>
      <c r="AI64" s="34">
        <f>PXIL!L64</f>
        <v>0</v>
      </c>
      <c r="AJ64" s="34">
        <f>PXIL!R64</f>
        <v>0</v>
      </c>
      <c r="AK64" s="34">
        <f>RTM_IEX!L64</f>
        <v>1.64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4.9997761361092454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15.65</v>
      </c>
      <c r="AB65" s="75">
        <f>-STOA!R65</f>
        <v>0</v>
      </c>
      <c r="AC65">
        <f t="shared" si="0"/>
        <v>0.19781811954331766</v>
      </c>
      <c r="AD65">
        <f t="shared" si="1"/>
        <v>23.351958016565927</v>
      </c>
      <c r="AE65">
        <f>'IDT-1'!D65</f>
        <v>0</v>
      </c>
      <c r="AF65" s="24"/>
      <c r="AG65">
        <f t="shared" si="2"/>
        <v>23.351958016565927</v>
      </c>
      <c r="AI65" s="34">
        <f>PXIL!L65</f>
        <v>0</v>
      </c>
      <c r="AJ65" s="34">
        <f>PXIL!R65</f>
        <v>0</v>
      </c>
      <c r="AK65" s="34">
        <f>RTM_IEX!L65</f>
        <v>2.9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4.9997761361092454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15.26</v>
      </c>
      <c r="AB66" s="75">
        <f>-STOA!R66</f>
        <v>0</v>
      </c>
      <c r="AC66">
        <f t="shared" si="0"/>
        <v>0.19210611954331766</v>
      </c>
      <c r="AD66">
        <f t="shared" si="1"/>
        <v>22.677670016565926</v>
      </c>
      <c r="AE66">
        <f>'IDT-1'!D66</f>
        <v>0</v>
      </c>
      <c r="AF66" s="24"/>
      <c r="AG66">
        <f t="shared" si="2"/>
        <v>22.677670016565926</v>
      </c>
      <c r="AI66" s="34">
        <f>PXIL!L66</f>
        <v>0</v>
      </c>
      <c r="AJ66" s="34">
        <f>PXIL!R66</f>
        <v>0</v>
      </c>
      <c r="AK66" s="34">
        <f>RTM_IEX!L66</f>
        <v>2.61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4.9997850479343109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14.870000000000001</v>
      </c>
      <c r="AB67" s="75">
        <f>-STOA!R67</f>
        <v>0</v>
      </c>
      <c r="AC67">
        <f t="shared" si="0"/>
        <v>0.19126619440264819</v>
      </c>
      <c r="AD67">
        <f t="shared" si="1"/>
        <v>22.578518853531662</v>
      </c>
      <c r="AE67">
        <f>'IDT-1'!D67</f>
        <v>0</v>
      </c>
      <c r="AF67" s="24"/>
      <c r="AG67">
        <f t="shared" si="2"/>
        <v>22.578518853531662</v>
      </c>
      <c r="AI67" s="34">
        <f>PXIL!L67</f>
        <v>0</v>
      </c>
      <c r="AJ67" s="34">
        <f>PXIL!R67</f>
        <v>0</v>
      </c>
      <c r="AK67" s="34">
        <f>RTM_IEX!L67</f>
        <v>2.9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4.9997850479343109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14.49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0.18807419440264819</v>
      </c>
      <c r="AD68">
        <f t="shared" ref="AD68:AD98" si="4">SUM(B68:AB68,AI68:AV68)-AC68</f>
        <v>22.201710853531662</v>
      </c>
      <c r="AE68">
        <f>'IDT-1'!D68</f>
        <v>0</v>
      </c>
      <c r="AF68" s="24"/>
      <c r="AG68">
        <f t="shared" ref="AG68:AG98" si="5">SUM(AD68:AF68)</f>
        <v>22.201710853531662</v>
      </c>
      <c r="AI68" s="34">
        <f>PXIL!L68</f>
        <v>0</v>
      </c>
      <c r="AJ68" s="34">
        <f>PXIL!R68</f>
        <v>0</v>
      </c>
      <c r="AK68" s="34">
        <f>RTM_IEX!L68</f>
        <v>2.9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4.8499999999999996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14.01</v>
      </c>
      <c r="AB69" s="75">
        <f>-STOA!R69</f>
        <v>0</v>
      </c>
      <c r="AC69">
        <f t="shared" si="3"/>
        <v>0.18681599999999998</v>
      </c>
      <c r="AD69">
        <f t="shared" si="4"/>
        <v>22.053183999999998</v>
      </c>
      <c r="AE69">
        <f>'IDT-1'!D69</f>
        <v>0</v>
      </c>
      <c r="AF69" s="24"/>
      <c r="AG69">
        <f t="shared" si="5"/>
        <v>22.053183999999998</v>
      </c>
      <c r="AI69" s="34">
        <f>PXIL!L69</f>
        <v>0</v>
      </c>
      <c r="AJ69" s="34">
        <f>PXIL!R69</f>
        <v>0</v>
      </c>
      <c r="AK69" s="34">
        <f>RTM_IEX!L69</f>
        <v>3.38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4.8499999999999996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13.08</v>
      </c>
      <c r="AB70" s="75">
        <f>-STOA!R70</f>
        <v>0</v>
      </c>
      <c r="AC70">
        <f t="shared" si="3"/>
        <v>0.188748</v>
      </c>
      <c r="AD70">
        <f t="shared" si="4"/>
        <v>22.281251999999999</v>
      </c>
      <c r="AE70">
        <f>'IDT-1'!D70</f>
        <v>0</v>
      </c>
      <c r="AF70" s="24"/>
      <c r="AG70">
        <f t="shared" si="5"/>
        <v>22.281251999999999</v>
      </c>
      <c r="AI70" s="34">
        <f>PXIL!L70</f>
        <v>0</v>
      </c>
      <c r="AJ70" s="34">
        <f>PXIL!R70</f>
        <v>0</v>
      </c>
      <c r="AK70" s="34">
        <f>RTM_IEX!L70</f>
        <v>4.54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4.8499999999999996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11.64</v>
      </c>
      <c r="AB71" s="75">
        <f>-STOA!R71</f>
        <v>0</v>
      </c>
      <c r="AC71">
        <f t="shared" si="3"/>
        <v>0.18715199999999999</v>
      </c>
      <c r="AD71">
        <f t="shared" si="4"/>
        <v>22.092848</v>
      </c>
      <c r="AE71">
        <f>'IDT-1'!D71</f>
        <v>0</v>
      </c>
      <c r="AF71" s="24"/>
      <c r="AG71">
        <f t="shared" si="5"/>
        <v>22.092848</v>
      </c>
      <c r="AI71" s="34">
        <f>PXIL!L71</f>
        <v>0</v>
      </c>
      <c r="AJ71" s="34">
        <f>PXIL!R71</f>
        <v>0</v>
      </c>
      <c r="AK71" s="34">
        <f>RTM_IEX!L71</f>
        <v>5.79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4.7699999999999996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11.030000000000001</v>
      </c>
      <c r="AB72" s="75">
        <f>-STOA!R72</f>
        <v>0</v>
      </c>
      <c r="AC72">
        <f t="shared" si="3"/>
        <v>0.18379200000000001</v>
      </c>
      <c r="AD72">
        <f t="shared" si="4"/>
        <v>21.696208000000002</v>
      </c>
      <c r="AE72">
        <f>'IDT-1'!D72</f>
        <v>0</v>
      </c>
      <c r="AF72" s="24"/>
      <c r="AG72">
        <f t="shared" si="5"/>
        <v>21.696208000000002</v>
      </c>
      <c r="AI72" s="34">
        <f>PXIL!L72</f>
        <v>0</v>
      </c>
      <c r="AJ72" s="34">
        <f>PXIL!R72</f>
        <v>0</v>
      </c>
      <c r="AK72" s="34">
        <f>RTM_IEX!L72</f>
        <v>6.08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4.7699999999999996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10.39</v>
      </c>
      <c r="AB73" s="75">
        <f>-STOA!R73</f>
        <v>0</v>
      </c>
      <c r="AC73">
        <f t="shared" si="3"/>
        <v>0.17841599999999999</v>
      </c>
      <c r="AD73">
        <f t="shared" si="4"/>
        <v>21.061584000000003</v>
      </c>
      <c r="AE73">
        <f>'IDT-1'!D73</f>
        <v>0</v>
      </c>
      <c r="AF73" s="24"/>
      <c r="AG73">
        <f t="shared" si="5"/>
        <v>21.061584000000003</v>
      </c>
      <c r="AI73" s="34">
        <f>PXIL!L73</f>
        <v>0</v>
      </c>
      <c r="AJ73" s="34">
        <f>PXIL!R73</f>
        <v>0</v>
      </c>
      <c r="AK73" s="34">
        <f>RTM_IEX!L73</f>
        <v>6.08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4.7699999999999996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9.7900000000000009</v>
      </c>
      <c r="AB74" s="75">
        <f>-STOA!R74</f>
        <v>0</v>
      </c>
      <c r="AC74">
        <f t="shared" si="3"/>
        <v>0.163716</v>
      </c>
      <c r="AD74">
        <f t="shared" si="4"/>
        <v>19.326284000000001</v>
      </c>
      <c r="AE74">
        <f>'IDT-1'!D74</f>
        <v>0</v>
      </c>
      <c r="AF74" s="24"/>
      <c r="AG74">
        <f t="shared" si="5"/>
        <v>19.326284000000001</v>
      </c>
      <c r="AI74" s="34">
        <f>PXIL!L74</f>
        <v>0</v>
      </c>
      <c r="AJ74" s="34">
        <f>PXIL!R74</f>
        <v>0</v>
      </c>
      <c r="AK74" s="34">
        <f>RTM_IEX!L74</f>
        <v>4.93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4.8407153364582243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9.83</v>
      </c>
      <c r="AB75" s="75">
        <f>-STOA!R75</f>
        <v>0</v>
      </c>
      <c r="AC75">
        <f t="shared" si="3"/>
        <v>0.16137000882624908</v>
      </c>
      <c r="AD75">
        <f t="shared" si="4"/>
        <v>19.049345327631976</v>
      </c>
      <c r="AE75">
        <f>'IDT-1'!D75</f>
        <v>0</v>
      </c>
      <c r="AF75" s="24"/>
      <c r="AG75">
        <f t="shared" si="5"/>
        <v>19.049345327631976</v>
      </c>
      <c r="AI75" s="34">
        <f>PXIL!L75</f>
        <v>0</v>
      </c>
      <c r="AJ75" s="34">
        <f>PXIL!R75</f>
        <v>0</v>
      </c>
      <c r="AK75" s="34">
        <f>RTM_IEX!L75</f>
        <v>4.54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4.8407153364582243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9.66</v>
      </c>
      <c r="AB76" s="75">
        <f>-STOA!R76</f>
        <v>0</v>
      </c>
      <c r="AC76">
        <f t="shared" si="3"/>
        <v>0.16237800882624909</v>
      </c>
      <c r="AD76">
        <f t="shared" si="4"/>
        <v>19.168337327631978</v>
      </c>
      <c r="AE76">
        <f>'IDT-1'!D76</f>
        <v>0</v>
      </c>
      <c r="AF76" s="24"/>
      <c r="AG76">
        <f t="shared" si="5"/>
        <v>19.168337327631978</v>
      </c>
      <c r="AI76" s="34">
        <f>PXIL!L76</f>
        <v>0</v>
      </c>
      <c r="AJ76" s="34">
        <f>PXIL!R76</f>
        <v>0</v>
      </c>
      <c r="AK76" s="34">
        <f>RTM_IEX!L76</f>
        <v>4.83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4.8407153364582243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9.66</v>
      </c>
      <c r="AB77" s="75">
        <f>-STOA!R77</f>
        <v>0</v>
      </c>
      <c r="AC77">
        <f t="shared" si="3"/>
        <v>0.16481400882624908</v>
      </c>
      <c r="AD77">
        <f t="shared" si="4"/>
        <v>19.455901327631977</v>
      </c>
      <c r="AE77">
        <f>'IDT-1'!D77</f>
        <v>0</v>
      </c>
      <c r="AF77" s="24"/>
      <c r="AG77">
        <f t="shared" si="5"/>
        <v>19.455901327631977</v>
      </c>
      <c r="AI77" s="34">
        <f>PXIL!L77</f>
        <v>0</v>
      </c>
      <c r="AJ77" s="34">
        <f>PXIL!R77</f>
        <v>0</v>
      </c>
      <c r="AK77" s="34">
        <f>RTM_IEX!L77</f>
        <v>5.12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4.8407153364582243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9.66</v>
      </c>
      <c r="AB78" s="75">
        <f>-STOA!R78</f>
        <v>0</v>
      </c>
      <c r="AC78">
        <f t="shared" si="3"/>
        <v>0.16044600882624907</v>
      </c>
      <c r="AD78">
        <f t="shared" si="4"/>
        <v>18.940269327631974</v>
      </c>
      <c r="AE78">
        <f>'IDT-1'!D78</f>
        <v>0</v>
      </c>
      <c r="AF78" s="24"/>
      <c r="AG78">
        <f t="shared" si="5"/>
        <v>18.940269327631974</v>
      </c>
      <c r="AI78" s="34">
        <f>PXIL!L78</f>
        <v>0</v>
      </c>
      <c r="AJ78" s="34">
        <f>PXIL!R78</f>
        <v>0</v>
      </c>
      <c r="AK78" s="34">
        <f>RTM_IEX!L78</f>
        <v>4.5999999999999996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4.8098047968832436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9.66</v>
      </c>
      <c r="AB79" s="75">
        <f>-STOA!R79</f>
        <v>0</v>
      </c>
      <c r="AC79">
        <f t="shared" si="3"/>
        <v>0.16438636029381923</v>
      </c>
      <c r="AD79">
        <f t="shared" si="4"/>
        <v>19.405418436589425</v>
      </c>
      <c r="AE79">
        <f>'IDT-1'!D79</f>
        <v>0</v>
      </c>
      <c r="AF79" s="24"/>
      <c r="AG79">
        <f t="shared" si="5"/>
        <v>19.405418436589425</v>
      </c>
      <c r="AI79" s="34">
        <f>PXIL!L79</f>
        <v>0</v>
      </c>
      <c r="AJ79" s="34">
        <f>PXIL!R79</f>
        <v>0</v>
      </c>
      <c r="AK79" s="34">
        <f>RTM_IEX!L79</f>
        <v>5.0999999999999996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4.8098047968832436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9.66</v>
      </c>
      <c r="AB80" s="75">
        <f>-STOA!R80</f>
        <v>0</v>
      </c>
      <c r="AC80">
        <f t="shared" si="3"/>
        <v>0.15481036029381923</v>
      </c>
      <c r="AD80">
        <f t="shared" si="4"/>
        <v>18.274994436589424</v>
      </c>
      <c r="AE80">
        <f>'IDT-1'!D80</f>
        <v>0</v>
      </c>
      <c r="AF80" s="24"/>
      <c r="AG80">
        <f t="shared" si="5"/>
        <v>18.274994436589424</v>
      </c>
      <c r="AI80" s="34">
        <f>PXIL!L80</f>
        <v>0</v>
      </c>
      <c r="AJ80" s="34">
        <f>PXIL!R80</f>
        <v>0</v>
      </c>
      <c r="AK80" s="34">
        <f>RTM_IEX!L80</f>
        <v>3.96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4.8098047968832436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9.66</v>
      </c>
      <c r="AB81" s="75">
        <f>-STOA!R81</f>
        <v>0</v>
      </c>
      <c r="AC81">
        <f t="shared" si="3"/>
        <v>0.15397036029381922</v>
      </c>
      <c r="AD81">
        <f t="shared" si="4"/>
        <v>18.175834436589426</v>
      </c>
      <c r="AE81">
        <f>'IDT-1'!D81</f>
        <v>0</v>
      </c>
      <c r="AF81" s="24"/>
      <c r="AG81">
        <f t="shared" si="5"/>
        <v>18.175834436589426</v>
      </c>
      <c r="AI81" s="34">
        <f>PXIL!L81</f>
        <v>0</v>
      </c>
      <c r="AJ81" s="34">
        <f>PXIL!R81</f>
        <v>0</v>
      </c>
      <c r="AK81" s="34">
        <f>RTM_IEX!L81</f>
        <v>3.86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4.8098047968832436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9.66</v>
      </c>
      <c r="AB82" s="75">
        <f>-STOA!R82</f>
        <v>0</v>
      </c>
      <c r="AC82">
        <f t="shared" si="3"/>
        <v>0.15573436029381924</v>
      </c>
      <c r="AD82">
        <f t="shared" si="4"/>
        <v>18.384070436589425</v>
      </c>
      <c r="AE82">
        <f>'IDT-1'!D82</f>
        <v>0</v>
      </c>
      <c r="AF82" s="24"/>
      <c r="AG82">
        <f t="shared" si="5"/>
        <v>18.384070436589425</v>
      </c>
      <c r="AI82" s="34">
        <f>PXIL!L82</f>
        <v>0</v>
      </c>
      <c r="AJ82" s="34">
        <f>PXIL!R82</f>
        <v>0</v>
      </c>
      <c r="AK82" s="34">
        <f>RTM_IEX!L82</f>
        <v>4.07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4.8406607053179203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9.66</v>
      </c>
      <c r="AB83" s="75">
        <f>-STOA!R83</f>
        <v>0</v>
      </c>
      <c r="AC83">
        <f t="shared" si="3"/>
        <v>0.16960154992467052</v>
      </c>
      <c r="AD83">
        <f t="shared" si="4"/>
        <v>20.02105915539325</v>
      </c>
      <c r="AE83">
        <f>'IDT-1'!D83</f>
        <v>0</v>
      </c>
      <c r="AF83" s="24"/>
      <c r="AG83">
        <f t="shared" si="5"/>
        <v>20.02105915539325</v>
      </c>
      <c r="AI83" s="34">
        <f>PXIL!L83</f>
        <v>0</v>
      </c>
      <c r="AJ83" s="34">
        <f>PXIL!R83</f>
        <v>0</v>
      </c>
      <c r="AK83" s="34">
        <f>RTM_IEX!L83</f>
        <v>5.69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4.8406607053179203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9.66</v>
      </c>
      <c r="AB84" s="75">
        <f>-STOA!R84</f>
        <v>0</v>
      </c>
      <c r="AC84">
        <f t="shared" si="3"/>
        <v>0.16456154992467051</v>
      </c>
      <c r="AD84">
        <f t="shared" si="4"/>
        <v>19.426099155393249</v>
      </c>
      <c r="AE84">
        <f>'IDT-1'!D84</f>
        <v>0</v>
      </c>
      <c r="AF84" s="24"/>
      <c r="AG84">
        <f t="shared" si="5"/>
        <v>19.426099155393249</v>
      </c>
      <c r="AI84" s="34">
        <f>PXIL!L84</f>
        <v>0</v>
      </c>
      <c r="AJ84" s="34">
        <f>PXIL!R84</f>
        <v>0</v>
      </c>
      <c r="AK84" s="34">
        <f>RTM_IEX!L84</f>
        <v>5.09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4.8406607053179203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9.66</v>
      </c>
      <c r="AB85" s="75">
        <f>-STOA!R85</f>
        <v>0</v>
      </c>
      <c r="AC85">
        <f t="shared" si="3"/>
        <v>0.1702735499246705</v>
      </c>
      <c r="AD85">
        <f t="shared" si="4"/>
        <v>20.10038715539325</v>
      </c>
      <c r="AE85">
        <f>'IDT-1'!D85</f>
        <v>0</v>
      </c>
      <c r="AF85" s="24"/>
      <c r="AG85">
        <f t="shared" si="5"/>
        <v>20.10038715539325</v>
      </c>
      <c r="AI85" s="34">
        <f>PXIL!L85</f>
        <v>0</v>
      </c>
      <c r="AJ85" s="34">
        <f>PXIL!R85</f>
        <v>0</v>
      </c>
      <c r="AK85" s="34">
        <f>RTM_IEX!L85</f>
        <v>5.77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4.8406607053179203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9.66</v>
      </c>
      <c r="AB86" s="75">
        <f>-STOA!R86</f>
        <v>0</v>
      </c>
      <c r="AC86">
        <f t="shared" si="3"/>
        <v>0.16783754992467054</v>
      </c>
      <c r="AD86">
        <f t="shared" si="4"/>
        <v>19.81282315539325</v>
      </c>
      <c r="AE86">
        <f>'IDT-1'!D86</f>
        <v>0</v>
      </c>
      <c r="AF86" s="24"/>
      <c r="AG86">
        <f t="shared" si="5"/>
        <v>19.81282315539325</v>
      </c>
      <c r="AI86" s="34">
        <f>PXIL!L86</f>
        <v>0</v>
      </c>
      <c r="AJ86" s="34">
        <f>PXIL!R86</f>
        <v>0</v>
      </c>
      <c r="AK86" s="34">
        <f>RTM_IEX!L86</f>
        <v>5.48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4.8406607053179203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9.66</v>
      </c>
      <c r="AB87" s="75">
        <f>-STOA!R87</f>
        <v>0</v>
      </c>
      <c r="AC87">
        <f t="shared" si="3"/>
        <v>0.17212154992467052</v>
      </c>
      <c r="AD87">
        <f t="shared" si="4"/>
        <v>20.31853915539325</v>
      </c>
      <c r="AE87">
        <f>'IDT-1'!D87</f>
        <v>0</v>
      </c>
      <c r="AF87" s="24"/>
      <c r="AG87">
        <f t="shared" si="5"/>
        <v>20.31853915539325</v>
      </c>
      <c r="AI87" s="34">
        <f>PXIL!L87</f>
        <v>0</v>
      </c>
      <c r="AJ87" s="34">
        <f>PXIL!R87</f>
        <v>0</v>
      </c>
      <c r="AK87" s="34">
        <f>RTM_IEX!L87</f>
        <v>5.99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4.8406607053179203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9.66</v>
      </c>
      <c r="AB88" s="75">
        <f>-STOA!R88</f>
        <v>0</v>
      </c>
      <c r="AC88">
        <f t="shared" si="3"/>
        <v>0.16926554992467052</v>
      </c>
      <c r="AD88">
        <f t="shared" si="4"/>
        <v>19.981395155393248</v>
      </c>
      <c r="AE88">
        <f>'IDT-1'!D88</f>
        <v>0</v>
      </c>
      <c r="AF88" s="24"/>
      <c r="AG88">
        <f t="shared" si="5"/>
        <v>19.981395155393248</v>
      </c>
      <c r="AI88" s="34">
        <f>PXIL!L88</f>
        <v>0</v>
      </c>
      <c r="AJ88" s="34">
        <f>PXIL!R88</f>
        <v>0</v>
      </c>
      <c r="AK88" s="34">
        <f>RTM_IEX!L88</f>
        <v>5.65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4.8406607053179203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9.66</v>
      </c>
      <c r="AB89" s="75">
        <f>-STOA!R89</f>
        <v>0</v>
      </c>
      <c r="AC89">
        <f t="shared" si="3"/>
        <v>0.16355354992467053</v>
      </c>
      <c r="AD89">
        <f t="shared" si="4"/>
        <v>19.307107155393247</v>
      </c>
      <c r="AE89">
        <f>'IDT-1'!D89</f>
        <v>0</v>
      </c>
      <c r="AF89" s="24"/>
      <c r="AG89">
        <f t="shared" si="5"/>
        <v>19.307107155393247</v>
      </c>
      <c r="AI89" s="34">
        <f>PXIL!L89</f>
        <v>0</v>
      </c>
      <c r="AJ89" s="34">
        <f>PXIL!R89</f>
        <v>0</v>
      </c>
      <c r="AK89" s="34">
        <f>RTM_IEX!L89</f>
        <v>4.97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4.8406607053179203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9.66</v>
      </c>
      <c r="AB90" s="75">
        <f>-STOA!R90</f>
        <v>0</v>
      </c>
      <c r="AC90">
        <f t="shared" si="3"/>
        <v>0.1639735499246705</v>
      </c>
      <c r="AD90">
        <f t="shared" si="4"/>
        <v>19.356687155393249</v>
      </c>
      <c r="AE90">
        <f>'IDT-1'!D90</f>
        <v>0</v>
      </c>
      <c r="AF90" s="24"/>
      <c r="AG90">
        <f t="shared" si="5"/>
        <v>19.356687155393249</v>
      </c>
      <c r="AI90" s="34">
        <f>PXIL!L90</f>
        <v>0</v>
      </c>
      <c r="AJ90" s="34">
        <f>PXIL!R90</f>
        <v>0</v>
      </c>
      <c r="AK90" s="34">
        <f>RTM_IEX!L90</f>
        <v>5.0199999999999996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4.8796090056886472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9.66</v>
      </c>
      <c r="AB91" s="75">
        <f>-STOA!R91</f>
        <v>0</v>
      </c>
      <c r="AC91">
        <f t="shared" si="3"/>
        <v>0.16228471564778463</v>
      </c>
      <c r="AD91">
        <f t="shared" si="4"/>
        <v>19.157324290040862</v>
      </c>
      <c r="AE91">
        <f>'IDT-1'!D91</f>
        <v>0</v>
      </c>
      <c r="AF91" s="24"/>
      <c r="AG91">
        <f t="shared" si="5"/>
        <v>19.157324290040862</v>
      </c>
      <c r="AI91" s="34">
        <f>PXIL!L91</f>
        <v>0</v>
      </c>
      <c r="AJ91" s="34">
        <f>PXIL!R91</f>
        <v>0</v>
      </c>
      <c r="AK91" s="34">
        <f>RTM_IEX!L91</f>
        <v>4.78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4.8796090056886472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9.66</v>
      </c>
      <c r="AB92" s="75">
        <f>-STOA!R92</f>
        <v>0</v>
      </c>
      <c r="AC92">
        <f t="shared" si="3"/>
        <v>0.15312871564778463</v>
      </c>
      <c r="AD92">
        <f t="shared" si="4"/>
        <v>18.076480290040863</v>
      </c>
      <c r="AE92">
        <f>'IDT-1'!D92</f>
        <v>0</v>
      </c>
      <c r="AF92" s="24"/>
      <c r="AG92">
        <f t="shared" si="5"/>
        <v>18.076480290040863</v>
      </c>
      <c r="AI92" s="34">
        <f>PXIL!L92</f>
        <v>0</v>
      </c>
      <c r="AJ92" s="34">
        <f>PXIL!R92</f>
        <v>0</v>
      </c>
      <c r="AK92" s="34">
        <f>RTM_IEX!L92</f>
        <v>3.69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4.8796090056886472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9.66</v>
      </c>
      <c r="AB93" s="75">
        <f>-STOA!R93</f>
        <v>0</v>
      </c>
      <c r="AC93">
        <f t="shared" si="3"/>
        <v>0.14296471564778462</v>
      </c>
      <c r="AD93">
        <f t="shared" si="4"/>
        <v>16.876644290040861</v>
      </c>
      <c r="AE93">
        <f>'IDT-1'!D93</f>
        <v>0</v>
      </c>
      <c r="AF93" s="24"/>
      <c r="AG93">
        <f t="shared" si="5"/>
        <v>16.876644290040861</v>
      </c>
      <c r="AI93" s="34">
        <f>PXIL!L93</f>
        <v>0</v>
      </c>
      <c r="AJ93" s="34">
        <f>PXIL!R93</f>
        <v>0</v>
      </c>
      <c r="AK93" s="34">
        <f>RTM_IEX!L93</f>
        <v>2.48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4.8796090056886472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9.66</v>
      </c>
      <c r="AB94" s="75">
        <f>-STOA!R94</f>
        <v>0</v>
      </c>
      <c r="AC94">
        <f t="shared" si="3"/>
        <v>0.13935271564778462</v>
      </c>
      <c r="AD94">
        <f t="shared" si="4"/>
        <v>16.450256290040862</v>
      </c>
      <c r="AE94">
        <f>'IDT-1'!D94</f>
        <v>0</v>
      </c>
      <c r="AF94" s="24"/>
      <c r="AG94">
        <f t="shared" si="5"/>
        <v>16.450256290040862</v>
      </c>
      <c r="AI94" s="34">
        <f>PXIL!L94</f>
        <v>0</v>
      </c>
      <c r="AJ94" s="34">
        <f>PXIL!R94</f>
        <v>0</v>
      </c>
      <c r="AK94" s="34">
        <f>RTM_IEX!L94</f>
        <v>2.0499999999999998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4.8796090056886472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9.66</v>
      </c>
      <c r="AB95" s="75">
        <f>-STOA!R95</f>
        <v>0</v>
      </c>
      <c r="AC95">
        <f t="shared" si="3"/>
        <v>0.13473271564778461</v>
      </c>
      <c r="AD95">
        <f t="shared" si="4"/>
        <v>15.904876290040862</v>
      </c>
      <c r="AE95">
        <f>'IDT-1'!D95</f>
        <v>0</v>
      </c>
      <c r="AF95" s="24"/>
      <c r="AG95">
        <f t="shared" si="5"/>
        <v>15.904876290040862</v>
      </c>
      <c r="AI95" s="34">
        <f>PXIL!L95</f>
        <v>0</v>
      </c>
      <c r="AJ95" s="34">
        <f>PXIL!R95</f>
        <v>0</v>
      </c>
      <c r="AK95" s="34">
        <f>RTM_IEX!L95</f>
        <v>1.5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4.8796090056886472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9.66</v>
      </c>
      <c r="AB96" s="75">
        <f>-STOA!R96</f>
        <v>0</v>
      </c>
      <c r="AC96">
        <f t="shared" si="3"/>
        <v>0.13380871564778463</v>
      </c>
      <c r="AD96">
        <f t="shared" si="4"/>
        <v>15.795800290040862</v>
      </c>
      <c r="AE96">
        <f>'IDT-1'!D96</f>
        <v>0</v>
      </c>
      <c r="AF96" s="24"/>
      <c r="AG96">
        <f t="shared" si="5"/>
        <v>15.795800290040862</v>
      </c>
      <c r="AI96" s="34">
        <f>PXIL!L96</f>
        <v>0</v>
      </c>
      <c r="AJ96" s="34">
        <f>PXIL!R96</f>
        <v>0</v>
      </c>
      <c r="AK96" s="34">
        <f>RTM_IEX!L96</f>
        <v>1.39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4.8796090056886472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9.66</v>
      </c>
      <c r="AB97" s="75">
        <f>-STOA!R97</f>
        <v>0</v>
      </c>
      <c r="AC97">
        <f t="shared" si="3"/>
        <v>0.13221271564778461</v>
      </c>
      <c r="AD97">
        <f t="shared" si="4"/>
        <v>15.60739629004086</v>
      </c>
      <c r="AE97">
        <f>'IDT-1'!D97</f>
        <v>0</v>
      </c>
      <c r="AF97" s="24"/>
      <c r="AG97">
        <f t="shared" si="5"/>
        <v>15.60739629004086</v>
      </c>
      <c r="AI97" s="34">
        <f>PXIL!L97</f>
        <v>0</v>
      </c>
      <c r="AJ97" s="34">
        <f>PXIL!R97</f>
        <v>0</v>
      </c>
      <c r="AK97" s="34">
        <f>RTM_IEX!L97</f>
        <v>1.2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4.8796090056886472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9.66</v>
      </c>
      <c r="AB98" s="75">
        <f>-STOA!R98</f>
        <v>0</v>
      </c>
      <c r="AC98">
        <f t="shared" si="3"/>
        <v>0.13103671564778463</v>
      </c>
      <c r="AD98">
        <f t="shared" si="4"/>
        <v>15.468572290040862</v>
      </c>
      <c r="AE98">
        <f>'IDT-1'!D98</f>
        <v>0</v>
      </c>
      <c r="AF98" s="24"/>
      <c r="AG98">
        <f t="shared" si="5"/>
        <v>15.468572290040862</v>
      </c>
      <c r="AI98" s="34">
        <f>PXIL!L98</f>
        <v>0</v>
      </c>
      <c r="AJ98" s="34">
        <f>PXIL!R98</f>
        <v>0</v>
      </c>
      <c r="AK98" s="34">
        <f>RTM_IEX!L98</f>
        <v>1.06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0.11880584014737638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0.29651000000000027</v>
      </c>
      <c r="AB99" s="75">
        <f t="shared" si="6"/>
        <v>0</v>
      </c>
      <c r="AC99">
        <f t="shared" si="6"/>
        <v>4.0464970572379605E-3</v>
      </c>
      <c r="AD99">
        <f t="shared" si="6"/>
        <v>0.47767934309013832</v>
      </c>
      <c r="AE99">
        <f t="shared" ref="AE99:AT99" si="7">SUM(AE3:AE98)/4000</f>
        <v>0</v>
      </c>
      <c r="AG99">
        <f t="shared" si="7"/>
        <v>0.47767934309013832</v>
      </c>
      <c r="AI99">
        <f t="shared" si="7"/>
        <v>0</v>
      </c>
      <c r="AJ99">
        <f t="shared" si="7"/>
        <v>0</v>
      </c>
      <c r="AK99">
        <f t="shared" si="7"/>
        <v>6.6410000000000025E-2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45400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19.303549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0.17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0.16727381160000002</v>
      </c>
      <c r="AD3">
        <f>SUM(B3:AB3,AI3:AV3)-AC3</f>
        <v>19.746275188400002</v>
      </c>
      <c r="AE3">
        <v>0</v>
      </c>
      <c r="AF3" s="24"/>
      <c r="AG3">
        <f>SUM(AD3:AF3)</f>
        <v>19.746275188400002</v>
      </c>
      <c r="AI3" s="34">
        <f>PXIL!M3</f>
        <v>0</v>
      </c>
      <c r="AJ3" s="34">
        <f>PXIL!S3</f>
        <v>0</v>
      </c>
      <c r="AK3" s="34">
        <f>RTM_IEX!M3</f>
        <v>0.44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19.314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0.08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0.1644216</v>
      </c>
      <c r="AD4">
        <f t="shared" ref="AD4:AD67" si="1">SUM(B4:AB4,AI4:AV4)-AC4</f>
        <v>19.409578399999997</v>
      </c>
      <c r="AE4">
        <v>0</v>
      </c>
      <c r="AF4" s="24"/>
      <c r="AG4">
        <f t="shared" ref="AG4:AG67" si="2">SUM(AD4:AF4)</f>
        <v>19.409578399999997</v>
      </c>
      <c r="AI4" s="34">
        <f>PXIL!M4</f>
        <v>0</v>
      </c>
      <c r="AJ4" s="34">
        <f>PXIL!S4</f>
        <v>0</v>
      </c>
      <c r="AK4" s="34">
        <f>RTM_IEX!M4</f>
        <v>0.18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17.361235000000001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0.14583437399999999</v>
      </c>
      <c r="AD5">
        <f t="shared" si="1"/>
        <v>17.215400626000001</v>
      </c>
      <c r="AE5">
        <v>0</v>
      </c>
      <c r="AF5" s="24"/>
      <c r="AG5">
        <f t="shared" si="2"/>
        <v>17.215400626000001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14.872933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0.12493263719999999</v>
      </c>
      <c r="AD6">
        <f t="shared" si="1"/>
        <v>14.748000362799999</v>
      </c>
      <c r="AE6">
        <v>0</v>
      </c>
      <c r="AF6" s="24"/>
      <c r="AG6">
        <f t="shared" si="2"/>
        <v>14.748000362799999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13.767851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0.11564994839999999</v>
      </c>
      <c r="AD7">
        <f t="shared" si="1"/>
        <v>13.652201051600001</v>
      </c>
      <c r="AE7">
        <v>0</v>
      </c>
      <c r="AF7" s="24"/>
      <c r="AG7">
        <f t="shared" si="2"/>
        <v>13.652201051600001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14.613251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0.12275130839999999</v>
      </c>
      <c r="AD8">
        <f t="shared" si="1"/>
        <v>14.4904996916</v>
      </c>
      <c r="AE8">
        <v>0</v>
      </c>
      <c r="AF8" s="24"/>
      <c r="AG8">
        <f t="shared" si="2"/>
        <v>14.4904996916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13.887152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0.11665207679999999</v>
      </c>
      <c r="AD9">
        <f t="shared" si="1"/>
        <v>13.770499923200001</v>
      </c>
      <c r="AE9">
        <v>0</v>
      </c>
      <c r="AF9" s="24"/>
      <c r="AG9">
        <f t="shared" si="2"/>
        <v>13.770499923200001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13.456535000000001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0.113034894</v>
      </c>
      <c r="AD10">
        <f t="shared" si="1"/>
        <v>13.343500106</v>
      </c>
      <c r="AE10">
        <v>0</v>
      </c>
      <c r="AF10" s="24"/>
      <c r="AG10">
        <f t="shared" si="2"/>
        <v>13.343500106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13.680113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0.1149129492</v>
      </c>
      <c r="AD11">
        <f t="shared" si="1"/>
        <v>13.5652000508</v>
      </c>
      <c r="AE11">
        <v>0</v>
      </c>
      <c r="AF11" s="24"/>
      <c r="AG11">
        <f t="shared" si="2"/>
        <v>13.5652000508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14.779446999999999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0.12414735479999998</v>
      </c>
      <c r="AD12">
        <f t="shared" si="1"/>
        <v>14.6552996452</v>
      </c>
      <c r="AE12">
        <v>0</v>
      </c>
      <c r="AF12" s="24"/>
      <c r="AG12">
        <f t="shared" si="2"/>
        <v>14.6552996452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16.677491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0.14009092439999998</v>
      </c>
      <c r="AD13">
        <f t="shared" si="1"/>
        <v>16.537400075600001</v>
      </c>
      <c r="AE13">
        <v>0</v>
      </c>
      <c r="AF13" s="24"/>
      <c r="AG13">
        <f t="shared" si="2"/>
        <v>16.537400075600001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18.088443999999999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0.15194292959999997</v>
      </c>
      <c r="AD14">
        <f t="shared" si="1"/>
        <v>17.936501070399999</v>
      </c>
      <c r="AE14">
        <v>0</v>
      </c>
      <c r="AF14" s="24"/>
      <c r="AG14">
        <f t="shared" si="2"/>
        <v>17.936501070399999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17.879588999999999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0.15018854759999997</v>
      </c>
      <c r="AD15">
        <f t="shared" si="1"/>
        <v>17.7294004524</v>
      </c>
      <c r="AE15">
        <v>0</v>
      </c>
      <c r="AF15" s="24"/>
      <c r="AG15">
        <f t="shared" si="2"/>
        <v>17.7294004524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18.047498999999998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0.15159899159999998</v>
      </c>
      <c r="AD16">
        <f t="shared" si="1"/>
        <v>17.895900008399998</v>
      </c>
      <c r="AE16">
        <v>0</v>
      </c>
      <c r="AF16" s="24"/>
      <c r="AG16">
        <f t="shared" si="2"/>
        <v>17.895900008399998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19.081282999999999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0.16028277719999998</v>
      </c>
      <c r="AD17">
        <f t="shared" si="1"/>
        <v>18.9210002228</v>
      </c>
      <c r="AE17">
        <v>0</v>
      </c>
      <c r="AF17" s="24"/>
      <c r="AG17">
        <f t="shared" si="2"/>
        <v>18.9210002228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19.314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0.17525759999999999</v>
      </c>
      <c r="AD18">
        <f t="shared" si="1"/>
        <v>20.688742400000002</v>
      </c>
      <c r="AE18">
        <v>0</v>
      </c>
      <c r="AF18" s="24"/>
      <c r="AG18">
        <f t="shared" si="2"/>
        <v>20.688742400000002</v>
      </c>
      <c r="AI18" s="34">
        <f>PXIL!M18</f>
        <v>0</v>
      </c>
      <c r="AJ18" s="34">
        <f>PXIL!S18</f>
        <v>0</v>
      </c>
      <c r="AK18" s="34">
        <f>RTM_IEX!M18</f>
        <v>1.55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19.314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0.17114159999999998</v>
      </c>
      <c r="AD19">
        <f t="shared" si="1"/>
        <v>20.2028584</v>
      </c>
      <c r="AE19">
        <v>0</v>
      </c>
      <c r="AF19" s="24"/>
      <c r="AG19">
        <f t="shared" si="2"/>
        <v>20.2028584</v>
      </c>
      <c r="AI19" s="34">
        <f>PXIL!M19</f>
        <v>0</v>
      </c>
      <c r="AJ19" s="34">
        <f>PXIL!S19</f>
        <v>0</v>
      </c>
      <c r="AK19" s="34">
        <f>RTM_IEX!M19</f>
        <v>1.06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19.314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0.18172559999999999</v>
      </c>
      <c r="AD20">
        <f t="shared" si="1"/>
        <v>21.4522744</v>
      </c>
      <c r="AE20">
        <v>0</v>
      </c>
      <c r="AF20" s="24"/>
      <c r="AG20">
        <f t="shared" si="2"/>
        <v>21.4522744</v>
      </c>
      <c r="AI20" s="34">
        <f>PXIL!M20</f>
        <v>0</v>
      </c>
      <c r="AJ20" s="34">
        <f>PXIL!S20</f>
        <v>0</v>
      </c>
      <c r="AK20" s="34">
        <f>RTM_IEX!M20</f>
        <v>2.3199999999999998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19.314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0.20356559999999999</v>
      </c>
      <c r="AD21">
        <f t="shared" si="1"/>
        <v>24.030434400000001</v>
      </c>
      <c r="AE21">
        <v>0</v>
      </c>
      <c r="AF21" s="24"/>
      <c r="AG21">
        <f t="shared" si="2"/>
        <v>24.030434400000001</v>
      </c>
      <c r="AI21" s="34">
        <f>PXIL!M21</f>
        <v>0</v>
      </c>
      <c r="AJ21" s="34">
        <f>PXIL!S21</f>
        <v>0</v>
      </c>
      <c r="AK21" s="34">
        <f>RTM_IEX!M21</f>
        <v>4.92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0.1889496</v>
      </c>
      <c r="AD22">
        <f t="shared" si="1"/>
        <v>22.305050399999999</v>
      </c>
      <c r="AE22">
        <v>0</v>
      </c>
      <c r="AF22" s="24"/>
      <c r="AG22">
        <f t="shared" si="2"/>
        <v>22.305050399999999</v>
      </c>
      <c r="AI22" s="34">
        <f>PXIL!M22</f>
        <v>0</v>
      </c>
      <c r="AJ22" s="34">
        <f>PXIL!S22</f>
        <v>0</v>
      </c>
      <c r="AK22" s="34">
        <f>RTM_IEX!M22</f>
        <v>3.18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19.314018000000001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0.2344777512</v>
      </c>
      <c r="AD23">
        <f t="shared" si="1"/>
        <v>27.679540248799999</v>
      </c>
      <c r="AE23">
        <v>0</v>
      </c>
      <c r="AF23" s="24"/>
      <c r="AG23">
        <f t="shared" si="2"/>
        <v>27.679540248799999</v>
      </c>
      <c r="AI23" s="34">
        <f>PXIL!M23</f>
        <v>0</v>
      </c>
      <c r="AJ23" s="34">
        <f>PXIL!S23</f>
        <v>0</v>
      </c>
      <c r="AK23" s="34">
        <f>RTM_IEX!M23</f>
        <v>8.6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19.314031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0.2547218604</v>
      </c>
      <c r="AD24">
        <f t="shared" si="1"/>
        <v>30.069309139599998</v>
      </c>
      <c r="AE24">
        <v>0</v>
      </c>
      <c r="AF24" s="24"/>
      <c r="AG24">
        <f t="shared" si="2"/>
        <v>30.069309139599998</v>
      </c>
      <c r="AI24" s="34">
        <f>PXIL!M24</f>
        <v>0</v>
      </c>
      <c r="AJ24" s="34">
        <f>PXIL!S24</f>
        <v>0</v>
      </c>
      <c r="AK24" s="34">
        <f>RTM_IEX!M24</f>
        <v>11.01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19.314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0.2174256</v>
      </c>
      <c r="AD25">
        <f t="shared" si="1"/>
        <v>25.666574400000002</v>
      </c>
      <c r="AE25">
        <v>0</v>
      </c>
      <c r="AF25" s="24"/>
      <c r="AG25">
        <f t="shared" si="2"/>
        <v>25.666574400000002</v>
      </c>
      <c r="AI25" s="34">
        <f>PXIL!M25</f>
        <v>0</v>
      </c>
      <c r="AJ25" s="34">
        <f>PXIL!S25</f>
        <v>0</v>
      </c>
      <c r="AK25" s="34">
        <f>RTM_IEX!M25</f>
        <v>6.57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0.21490559999999997</v>
      </c>
      <c r="AD26">
        <f t="shared" si="1"/>
        <v>25.369094399999998</v>
      </c>
      <c r="AE26">
        <v>0</v>
      </c>
      <c r="AF26" s="24"/>
      <c r="AG26">
        <f t="shared" si="2"/>
        <v>25.369094399999998</v>
      </c>
      <c r="AI26" s="34">
        <f>PXIL!M26</f>
        <v>0</v>
      </c>
      <c r="AJ26" s="34">
        <f>PXIL!S26</f>
        <v>0</v>
      </c>
      <c r="AK26" s="34">
        <f>RTM_IEX!M26</f>
        <v>6.27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19.314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0.19550159999999997</v>
      </c>
      <c r="AD27">
        <f t="shared" si="1"/>
        <v>23.078498400000001</v>
      </c>
      <c r="AE27">
        <v>0</v>
      </c>
      <c r="AF27" s="24"/>
      <c r="AG27">
        <f t="shared" si="2"/>
        <v>23.078498400000001</v>
      </c>
      <c r="AI27" s="34">
        <f>PXIL!M27</f>
        <v>0</v>
      </c>
      <c r="AJ27" s="34">
        <f>PXIL!S27</f>
        <v>0</v>
      </c>
      <c r="AK27" s="34">
        <f>RTM_IEX!M27</f>
        <v>3.96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19.314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0.23607359999999997</v>
      </c>
      <c r="AD28">
        <f t="shared" si="1"/>
        <v>27.867926399999998</v>
      </c>
      <c r="AE28">
        <v>0</v>
      </c>
      <c r="AF28" s="24"/>
      <c r="AG28">
        <f t="shared" si="2"/>
        <v>27.867926399999998</v>
      </c>
      <c r="AI28" s="34">
        <f>PXIL!M28</f>
        <v>0</v>
      </c>
      <c r="AJ28" s="34">
        <f>PXIL!S28</f>
        <v>0</v>
      </c>
      <c r="AK28" s="34">
        <f>RTM_IEX!M28</f>
        <v>8.7899999999999991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19.314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2.8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0.2401896</v>
      </c>
      <c r="AD29">
        <f t="shared" si="1"/>
        <v>28.3538104</v>
      </c>
      <c r="AE29">
        <v>0</v>
      </c>
      <c r="AF29" s="24"/>
      <c r="AG29">
        <f t="shared" si="2"/>
        <v>28.3538104</v>
      </c>
      <c r="AI29" s="34">
        <f>PXIL!M29</f>
        <v>0</v>
      </c>
      <c r="AJ29" s="34">
        <f>PXIL!S29</f>
        <v>0</v>
      </c>
      <c r="AK29" s="34">
        <f>RTM_IEX!M29</f>
        <v>6.48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5.01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0.22700159999999997</v>
      </c>
      <c r="AD30">
        <f t="shared" si="1"/>
        <v>26.796998399999996</v>
      </c>
      <c r="AE30">
        <v>0</v>
      </c>
      <c r="AF30" s="24"/>
      <c r="AG30">
        <f t="shared" si="2"/>
        <v>26.796998399999996</v>
      </c>
      <c r="AI30" s="34">
        <f>PXIL!M30</f>
        <v>0</v>
      </c>
      <c r="AJ30" s="34">
        <f>PXIL!S30</f>
        <v>0</v>
      </c>
      <c r="AK30" s="34">
        <f>RTM_IEX!M30</f>
        <v>2.7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4.93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0.20364959999999999</v>
      </c>
      <c r="AD31">
        <f t="shared" si="1"/>
        <v>24.040350400000001</v>
      </c>
      <c r="AE31">
        <v>0</v>
      </c>
      <c r="AF31" s="24"/>
      <c r="AG31">
        <f t="shared" si="2"/>
        <v>24.040350400000001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19.314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3.38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0.19062959999999998</v>
      </c>
      <c r="AD32">
        <f t="shared" si="1"/>
        <v>22.503370399999998</v>
      </c>
      <c r="AE32">
        <v>0</v>
      </c>
      <c r="AF32" s="24"/>
      <c r="AG32">
        <f t="shared" si="2"/>
        <v>22.503370399999998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19.314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3.19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0.1890336</v>
      </c>
      <c r="AD33">
        <f t="shared" si="1"/>
        <v>22.314966400000003</v>
      </c>
      <c r="AE33">
        <v>0</v>
      </c>
      <c r="AF33" s="24"/>
      <c r="AG33">
        <f t="shared" si="2"/>
        <v>22.314966400000003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2.0299999999999998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0.17928959999999999</v>
      </c>
      <c r="AD34">
        <f t="shared" si="1"/>
        <v>21.164710400000001</v>
      </c>
      <c r="AE34">
        <v>0</v>
      </c>
      <c r="AF34" s="24"/>
      <c r="AG34">
        <f t="shared" si="2"/>
        <v>21.164710400000001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5.89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0.2117136</v>
      </c>
      <c r="AD35">
        <f t="shared" si="1"/>
        <v>24.992286400000001</v>
      </c>
      <c r="AE35">
        <v>0</v>
      </c>
      <c r="AF35" s="24"/>
      <c r="AG35">
        <f t="shared" si="2"/>
        <v>24.992286400000001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5.31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0.20684159999999999</v>
      </c>
      <c r="AD36">
        <f t="shared" si="1"/>
        <v>24.417158399999998</v>
      </c>
      <c r="AE36">
        <v>0</v>
      </c>
      <c r="AF36" s="24"/>
      <c r="AG36">
        <f t="shared" si="2"/>
        <v>24.417158399999998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6.57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0.22036559999999999</v>
      </c>
      <c r="AD37">
        <f t="shared" si="1"/>
        <v>26.013634400000001</v>
      </c>
      <c r="AE37">
        <v>0</v>
      </c>
      <c r="AF37" s="24"/>
      <c r="AG37">
        <f t="shared" si="2"/>
        <v>26.013634400000001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0.35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5.99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0.22884960000000001</v>
      </c>
      <c r="AD38">
        <f t="shared" si="1"/>
        <v>27.015150400000003</v>
      </c>
      <c r="AE38">
        <v>0</v>
      </c>
      <c r="AF38" s="24"/>
      <c r="AG38">
        <f t="shared" si="2"/>
        <v>27.015150400000003</v>
      </c>
      <c r="AI38" s="34">
        <f>PXIL!M38</f>
        <v>0</v>
      </c>
      <c r="AJ38" s="34">
        <f>PXIL!S38</f>
        <v>0</v>
      </c>
      <c r="AK38" s="34">
        <f>RTM_IEX!M38</f>
        <v>0.1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1.84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0.77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0.21860159999999998</v>
      </c>
      <c r="AD39">
        <f t="shared" si="1"/>
        <v>25.805398400000001</v>
      </c>
      <c r="AE39">
        <v>0</v>
      </c>
      <c r="AF39" s="24"/>
      <c r="AG39">
        <f t="shared" si="2"/>
        <v>25.805398400000001</v>
      </c>
      <c r="AI39" s="34">
        <f>PXIL!M39</f>
        <v>0</v>
      </c>
      <c r="AJ39" s="34">
        <f>PXIL!S39</f>
        <v>0</v>
      </c>
      <c r="AK39" s="34">
        <f>RTM_IEX!M39</f>
        <v>0.1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5.84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19.314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0.19877759999999997</v>
      </c>
      <c r="AD40">
        <f t="shared" si="1"/>
        <v>23.465222400000002</v>
      </c>
      <c r="AE40">
        <v>0</v>
      </c>
      <c r="AF40" s="24"/>
      <c r="AG40">
        <f t="shared" si="2"/>
        <v>23.465222400000002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4.3499999999999996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0.19550159999999997</v>
      </c>
      <c r="AD41">
        <f t="shared" si="1"/>
        <v>23.078498400000001</v>
      </c>
      <c r="AE41">
        <v>0</v>
      </c>
      <c r="AF41" s="24"/>
      <c r="AG41">
        <f t="shared" si="2"/>
        <v>23.078498400000001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3.96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0.17038559999999997</v>
      </c>
      <c r="AD42">
        <f t="shared" si="1"/>
        <v>20.113614399999999</v>
      </c>
      <c r="AE42">
        <v>0</v>
      </c>
      <c r="AF42" s="24"/>
      <c r="AG42">
        <f t="shared" si="2"/>
        <v>20.113614399999999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0.97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19.314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0.17038559999999997</v>
      </c>
      <c r="AD43">
        <f t="shared" si="1"/>
        <v>20.113614399999999</v>
      </c>
      <c r="AE43">
        <v>0</v>
      </c>
      <c r="AF43" s="24"/>
      <c r="AG43">
        <f t="shared" si="2"/>
        <v>20.113614399999999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0.97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19.314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0.17114159999999998</v>
      </c>
      <c r="AD44">
        <f t="shared" si="1"/>
        <v>20.2028584</v>
      </c>
      <c r="AE44">
        <v>0</v>
      </c>
      <c r="AF44" s="24"/>
      <c r="AG44">
        <f t="shared" si="2"/>
        <v>20.2028584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1.06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19.268152000000001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0.16185247680000001</v>
      </c>
      <c r="AD45">
        <f t="shared" si="1"/>
        <v>19.106299523200001</v>
      </c>
      <c r="AE45">
        <v>0</v>
      </c>
      <c r="AF45" s="24"/>
      <c r="AG45">
        <f t="shared" si="2"/>
        <v>19.106299523200001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17.570594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0.1475929896</v>
      </c>
      <c r="AD46">
        <f t="shared" si="1"/>
        <v>17.4230010104</v>
      </c>
      <c r="AE46">
        <v>0</v>
      </c>
      <c r="AF46" s="24"/>
      <c r="AG46">
        <f t="shared" si="2"/>
        <v>17.4230010104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19.092275000000001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0.16037510999999999</v>
      </c>
      <c r="AD47">
        <f t="shared" si="1"/>
        <v>18.93189989</v>
      </c>
      <c r="AE47">
        <v>0</v>
      </c>
      <c r="AF47" s="24"/>
      <c r="AG47">
        <f t="shared" si="2"/>
        <v>18.93189989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16.341066000000001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0.1372649544</v>
      </c>
      <c r="AD48">
        <f t="shared" si="1"/>
        <v>16.203801045600002</v>
      </c>
      <c r="AE48">
        <v>0</v>
      </c>
      <c r="AF48" s="24"/>
      <c r="AG48">
        <f t="shared" si="2"/>
        <v>16.203801045600002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19.113453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0.16055300519999999</v>
      </c>
      <c r="AD49">
        <f t="shared" si="1"/>
        <v>18.952899994799999</v>
      </c>
      <c r="AE49">
        <v>0</v>
      </c>
      <c r="AF49" s="24"/>
      <c r="AG49">
        <f t="shared" si="2"/>
        <v>18.952899994799999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19.314039000000001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0.18978992759999999</v>
      </c>
      <c r="AD50">
        <f t="shared" si="1"/>
        <v>22.404249072400003</v>
      </c>
      <c r="AE50">
        <v>0</v>
      </c>
      <c r="AF50" s="24"/>
      <c r="AG50">
        <f t="shared" si="2"/>
        <v>22.404249072400003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3.28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19.314039000000001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0.2385099276</v>
      </c>
      <c r="AD51">
        <f t="shared" si="1"/>
        <v>28.1555290724</v>
      </c>
      <c r="AE51">
        <v>0</v>
      </c>
      <c r="AF51" s="24"/>
      <c r="AG51">
        <f t="shared" si="2"/>
        <v>28.1555290724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9.08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19.314039000000001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0.2441379276</v>
      </c>
      <c r="AD52">
        <f t="shared" si="1"/>
        <v>28.8199010724</v>
      </c>
      <c r="AE52">
        <v>0</v>
      </c>
      <c r="AF52" s="24"/>
      <c r="AG52">
        <f t="shared" si="2"/>
        <v>28.8199010724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9.75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19.314039000000001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0.2190219276</v>
      </c>
      <c r="AD53">
        <f t="shared" si="1"/>
        <v>25.855017072399999</v>
      </c>
      <c r="AE53">
        <v>0</v>
      </c>
      <c r="AF53" s="24"/>
      <c r="AG53">
        <f t="shared" si="2"/>
        <v>25.855017072399999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6.76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19.314039000000001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0.2036499276</v>
      </c>
      <c r="AD54">
        <f t="shared" si="1"/>
        <v>24.0403890724</v>
      </c>
      <c r="AE54">
        <v>0</v>
      </c>
      <c r="AF54" s="24"/>
      <c r="AG54">
        <f t="shared" si="2"/>
        <v>24.0403890724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4.93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19.314039000000001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0.20768192759999998</v>
      </c>
      <c r="AD55">
        <f t="shared" si="1"/>
        <v>24.516357072400002</v>
      </c>
      <c r="AE55">
        <v>0</v>
      </c>
      <c r="AF55" s="24"/>
      <c r="AG55">
        <f t="shared" si="2"/>
        <v>24.516357072400002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5.41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19.314039000000001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0.20196992759999999</v>
      </c>
      <c r="AD56">
        <f t="shared" si="1"/>
        <v>23.842069072400001</v>
      </c>
      <c r="AE56">
        <v>0</v>
      </c>
      <c r="AF56" s="24"/>
      <c r="AG56">
        <f t="shared" si="2"/>
        <v>23.842069072400001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4.7300000000000004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19.314039000000001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0.22305392759999998</v>
      </c>
      <c r="AD57">
        <f t="shared" si="1"/>
        <v>26.330985072400004</v>
      </c>
      <c r="AE57">
        <v>0</v>
      </c>
      <c r="AF57" s="24"/>
      <c r="AG57">
        <f t="shared" si="2"/>
        <v>26.330985072400004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7.24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19.314039000000001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0.2157459276</v>
      </c>
      <c r="AD58">
        <f t="shared" si="1"/>
        <v>25.468293072400002</v>
      </c>
      <c r="AE58">
        <v>0</v>
      </c>
      <c r="AF58" s="24"/>
      <c r="AG58">
        <f t="shared" si="2"/>
        <v>25.468293072400002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6.37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19.314039000000001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0.19466192760000001</v>
      </c>
      <c r="AD59">
        <f t="shared" si="1"/>
        <v>22.979377072400002</v>
      </c>
      <c r="AE59">
        <v>0</v>
      </c>
      <c r="AF59" s="24"/>
      <c r="AG59">
        <f t="shared" si="2"/>
        <v>22.979377072400002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3.86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19.314039000000001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0.21658592760000001</v>
      </c>
      <c r="AD60">
        <f t="shared" si="1"/>
        <v>25.567453072399999</v>
      </c>
      <c r="AE60">
        <v>0</v>
      </c>
      <c r="AF60" s="24"/>
      <c r="AG60">
        <f t="shared" si="2"/>
        <v>25.567453072399999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6.47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0.22145759999999998</v>
      </c>
      <c r="AD61">
        <f t="shared" si="1"/>
        <v>26.1425424</v>
      </c>
      <c r="AE61">
        <v>0</v>
      </c>
      <c r="AF61" s="24"/>
      <c r="AG61">
        <f t="shared" si="2"/>
        <v>26.1425424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7.05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0.23279759999999999</v>
      </c>
      <c r="AD62">
        <f t="shared" si="1"/>
        <v>27.481202399999997</v>
      </c>
      <c r="AE62">
        <v>0</v>
      </c>
      <c r="AF62" s="24"/>
      <c r="AG62">
        <f t="shared" si="2"/>
        <v>27.481202399999997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8.4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19.314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0.19877759999999997</v>
      </c>
      <c r="AD63">
        <f t="shared" si="1"/>
        <v>23.465222400000002</v>
      </c>
      <c r="AE63">
        <v>0</v>
      </c>
      <c r="AF63" s="24"/>
      <c r="AG63">
        <f t="shared" si="2"/>
        <v>23.465222400000002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4.3499999999999996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0.21171359999999997</v>
      </c>
      <c r="AD64">
        <f t="shared" si="1"/>
        <v>24.992286400000001</v>
      </c>
      <c r="AE64">
        <v>0</v>
      </c>
      <c r="AF64" s="24"/>
      <c r="AG64">
        <f t="shared" si="2"/>
        <v>24.992286400000001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5.89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19.314003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1.26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0.24027362519999998</v>
      </c>
      <c r="AD65">
        <f t="shared" si="1"/>
        <v>28.363729374800002</v>
      </c>
      <c r="AE65">
        <v>0</v>
      </c>
      <c r="AF65" s="24"/>
      <c r="AG65">
        <f t="shared" si="2"/>
        <v>28.363729374800002</v>
      </c>
      <c r="AI65" s="34">
        <f>PXIL!M65</f>
        <v>0</v>
      </c>
      <c r="AJ65" s="34">
        <f>PXIL!S65</f>
        <v>0</v>
      </c>
      <c r="AK65" s="34">
        <f>RTM_IEX!M65</f>
        <v>0.1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7.93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1.45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0.21431759999999997</v>
      </c>
      <c r="AD66">
        <f t="shared" si="1"/>
        <v>25.299682400000002</v>
      </c>
      <c r="AE66">
        <v>0</v>
      </c>
      <c r="AF66" s="24"/>
      <c r="AG66">
        <f t="shared" si="2"/>
        <v>25.299682400000002</v>
      </c>
      <c r="AI66" s="34">
        <f>PXIL!M66</f>
        <v>0</v>
      </c>
      <c r="AJ66" s="34">
        <f>PXIL!S66</f>
        <v>0</v>
      </c>
      <c r="AK66" s="34">
        <f>RTM_IEX!M66</f>
        <v>0.1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4.6500000000000004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19.31401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2.12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0.20272568399999999</v>
      </c>
      <c r="AD67">
        <f t="shared" si="1"/>
        <v>23.931284315999999</v>
      </c>
      <c r="AE67">
        <v>0</v>
      </c>
      <c r="AF67" s="24"/>
      <c r="AG67">
        <f t="shared" si="2"/>
        <v>23.931284315999999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2.7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2.7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0.19718159999999998</v>
      </c>
      <c r="AD68">
        <f t="shared" ref="AD68:AD98" si="4">SUM(B68:AB68,AI68:AV68)-AC68</f>
        <v>23.2768184</v>
      </c>
      <c r="AE68">
        <v>0</v>
      </c>
      <c r="AF68" s="24"/>
      <c r="AG68">
        <f t="shared" ref="AG68:AG98" si="5">SUM(AD68:AF68)</f>
        <v>23.2768184</v>
      </c>
      <c r="AI68" s="34">
        <f>PXIL!M68</f>
        <v>0</v>
      </c>
      <c r="AJ68" s="34">
        <f>PXIL!S68</f>
        <v>0</v>
      </c>
      <c r="AK68" s="34">
        <f>RTM_IEX!M68</f>
        <v>0.1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1.36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0.28999999999999998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0.19088159999999998</v>
      </c>
      <c r="AD69">
        <f t="shared" si="4"/>
        <v>22.533118399999999</v>
      </c>
      <c r="AE69">
        <v>0</v>
      </c>
      <c r="AF69" s="24"/>
      <c r="AG69">
        <f t="shared" si="5"/>
        <v>22.533118399999999</v>
      </c>
      <c r="AI69" s="34">
        <f>PXIL!M69</f>
        <v>0</v>
      </c>
      <c r="AJ69" s="34">
        <f>PXIL!S69</f>
        <v>0</v>
      </c>
      <c r="AK69" s="34">
        <f>RTM_IEX!M69</f>
        <v>0.1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3.02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1.35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0.20675759999999999</v>
      </c>
      <c r="AD70">
        <f t="shared" si="4"/>
        <v>24.407242400000001</v>
      </c>
      <c r="AE70">
        <v>0</v>
      </c>
      <c r="AF70" s="24"/>
      <c r="AG70">
        <f t="shared" si="5"/>
        <v>24.407242400000001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3.95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19.314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5.79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0.22389359999999997</v>
      </c>
      <c r="AD71">
        <f t="shared" si="4"/>
        <v>26.4301064</v>
      </c>
      <c r="AE71">
        <v>0</v>
      </c>
      <c r="AF71" s="24"/>
      <c r="AG71">
        <f t="shared" si="5"/>
        <v>26.4301064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1.55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19.314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6.95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0.22061759999999997</v>
      </c>
      <c r="AD72">
        <f t="shared" si="4"/>
        <v>26.043382399999999</v>
      </c>
      <c r="AE72">
        <v>0</v>
      </c>
      <c r="AF72" s="24"/>
      <c r="AG72">
        <f t="shared" si="5"/>
        <v>26.043382399999999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19.314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8.5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0.23363759999999997</v>
      </c>
      <c r="AD73">
        <f t="shared" si="4"/>
        <v>27.580362399999999</v>
      </c>
      <c r="AE73">
        <v>0</v>
      </c>
      <c r="AF73" s="24"/>
      <c r="AG73">
        <f t="shared" si="5"/>
        <v>27.580362399999999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19.314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6.37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0.21574559999999998</v>
      </c>
      <c r="AD74">
        <f t="shared" si="4"/>
        <v>25.468254399999999</v>
      </c>
      <c r="AE74">
        <v>0</v>
      </c>
      <c r="AF74" s="24"/>
      <c r="AG74">
        <f t="shared" si="5"/>
        <v>25.468254399999999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19.314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9.08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0.23850959999999996</v>
      </c>
      <c r="AD75">
        <f t="shared" si="4"/>
        <v>28.155490399999998</v>
      </c>
      <c r="AE75">
        <v>0</v>
      </c>
      <c r="AF75" s="24"/>
      <c r="AG75">
        <f t="shared" si="5"/>
        <v>28.155490399999998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19.314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6.76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0.21902159999999998</v>
      </c>
      <c r="AD76">
        <f t="shared" si="4"/>
        <v>25.854978399999997</v>
      </c>
      <c r="AE76">
        <v>0</v>
      </c>
      <c r="AF76" s="24"/>
      <c r="AG76">
        <f t="shared" si="5"/>
        <v>25.854978399999997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0.21414959999999997</v>
      </c>
      <c r="AD77">
        <f t="shared" si="4"/>
        <v>25.279850400000001</v>
      </c>
      <c r="AE77">
        <v>0</v>
      </c>
      <c r="AF77" s="24"/>
      <c r="AG77">
        <f t="shared" si="5"/>
        <v>25.279850400000001</v>
      </c>
      <c r="AI77" s="34">
        <f>PXIL!M77</f>
        <v>0</v>
      </c>
      <c r="AJ77" s="34">
        <f>PXIL!S77</f>
        <v>0</v>
      </c>
      <c r="AK77" s="34">
        <f>RTM_IEX!M77</f>
        <v>6.18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0.19743359999999999</v>
      </c>
      <c r="AD78">
        <f t="shared" si="4"/>
        <v>23.306566400000001</v>
      </c>
      <c r="AE78">
        <v>0</v>
      </c>
      <c r="AF78" s="24"/>
      <c r="AG78">
        <f t="shared" si="5"/>
        <v>23.306566400000001</v>
      </c>
      <c r="AI78" s="34">
        <f>PXIL!M78</f>
        <v>0</v>
      </c>
      <c r="AJ78" s="34">
        <f>PXIL!S78</f>
        <v>0</v>
      </c>
      <c r="AK78" s="34">
        <f>RTM_IEX!M78</f>
        <v>4.1900000000000004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19.314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0.19692959999999998</v>
      </c>
      <c r="AD79">
        <f t="shared" si="4"/>
        <v>23.247070399999998</v>
      </c>
      <c r="AE79">
        <v>0</v>
      </c>
      <c r="AF79" s="24"/>
      <c r="AG79">
        <f t="shared" si="5"/>
        <v>23.247070399999998</v>
      </c>
      <c r="AI79" s="34">
        <f>PXIL!M79</f>
        <v>0</v>
      </c>
      <c r="AJ79" s="34">
        <f>PXIL!S79</f>
        <v>0</v>
      </c>
      <c r="AK79" s="34">
        <f>RTM_IEX!M79</f>
        <v>4.13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0.19785359999999999</v>
      </c>
      <c r="AD80">
        <f t="shared" si="4"/>
        <v>23.356146400000004</v>
      </c>
      <c r="AE80">
        <v>0</v>
      </c>
      <c r="AF80" s="24"/>
      <c r="AG80">
        <f t="shared" si="5"/>
        <v>23.356146400000004</v>
      </c>
      <c r="AI80" s="34">
        <f>PXIL!M80</f>
        <v>0</v>
      </c>
      <c r="AJ80" s="34">
        <f>PXIL!S80</f>
        <v>0</v>
      </c>
      <c r="AK80" s="34">
        <f>RTM_IEX!M80</f>
        <v>4.24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0.20087759999999999</v>
      </c>
      <c r="AD81">
        <f t="shared" si="4"/>
        <v>23.713122400000003</v>
      </c>
      <c r="AE81">
        <v>0</v>
      </c>
      <c r="AF81" s="24"/>
      <c r="AG81">
        <f t="shared" si="5"/>
        <v>23.713122400000003</v>
      </c>
      <c r="AI81" s="34">
        <f>PXIL!M81</f>
        <v>0</v>
      </c>
      <c r="AJ81" s="34">
        <f>PXIL!S81</f>
        <v>0</v>
      </c>
      <c r="AK81" s="34">
        <f>RTM_IEX!M81</f>
        <v>4.5999999999999996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19.314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0.20154959999999997</v>
      </c>
      <c r="AD82">
        <f t="shared" si="4"/>
        <v>23.7924504</v>
      </c>
      <c r="AE82">
        <v>0</v>
      </c>
      <c r="AF82" s="24"/>
      <c r="AG82">
        <f t="shared" si="5"/>
        <v>23.7924504</v>
      </c>
      <c r="AI82" s="34">
        <f>PXIL!M82</f>
        <v>0</v>
      </c>
      <c r="AJ82" s="34">
        <f>PXIL!S82</f>
        <v>0</v>
      </c>
      <c r="AK82" s="34">
        <f>RTM_IEX!M82</f>
        <v>4.68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0.19516559999999999</v>
      </c>
      <c r="AD83">
        <f t="shared" si="4"/>
        <v>23.038834400000002</v>
      </c>
      <c r="AE83">
        <v>0</v>
      </c>
      <c r="AF83" s="24"/>
      <c r="AG83">
        <f t="shared" si="5"/>
        <v>23.038834400000002</v>
      </c>
      <c r="AI83" s="34">
        <f>PXIL!M83</f>
        <v>0</v>
      </c>
      <c r="AJ83" s="34">
        <f>PXIL!S83</f>
        <v>0</v>
      </c>
      <c r="AK83" s="34">
        <f>RTM_IEX!M83</f>
        <v>3.92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19.314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0.22406159999999997</v>
      </c>
      <c r="AD84">
        <f t="shared" si="4"/>
        <v>26.449938400000001</v>
      </c>
      <c r="AE84">
        <v>0</v>
      </c>
      <c r="AF84" s="24"/>
      <c r="AG84">
        <f t="shared" si="5"/>
        <v>26.449938400000001</v>
      </c>
      <c r="AI84" s="34">
        <f>PXIL!M84</f>
        <v>0</v>
      </c>
      <c r="AJ84" s="34">
        <f>PXIL!S84</f>
        <v>0</v>
      </c>
      <c r="AK84" s="34">
        <f>RTM_IEX!M84</f>
        <v>7.36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0.26547359999999998</v>
      </c>
      <c r="AD85">
        <f t="shared" si="4"/>
        <v>31.338526399999999</v>
      </c>
      <c r="AE85">
        <v>0</v>
      </c>
      <c r="AF85" s="24"/>
      <c r="AG85">
        <f t="shared" si="5"/>
        <v>31.338526399999999</v>
      </c>
      <c r="AI85" s="34">
        <f>PXIL!M85</f>
        <v>0</v>
      </c>
      <c r="AJ85" s="34">
        <f>PXIL!S85</f>
        <v>0</v>
      </c>
      <c r="AK85" s="34">
        <f>RTM_IEX!M85</f>
        <v>12.29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19.314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0.23960159999999997</v>
      </c>
      <c r="AD86">
        <f t="shared" si="4"/>
        <v>28.284398400000001</v>
      </c>
      <c r="AE86">
        <v>0</v>
      </c>
      <c r="AF86" s="24"/>
      <c r="AG86">
        <f t="shared" si="5"/>
        <v>28.284398400000001</v>
      </c>
      <c r="AI86" s="34">
        <f>PXIL!M86</f>
        <v>0</v>
      </c>
      <c r="AJ86" s="34">
        <f>PXIL!S86</f>
        <v>0</v>
      </c>
      <c r="AK86" s="34">
        <f>RTM_IEX!M86</f>
        <v>9.2100000000000009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19.314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0.21902159999999998</v>
      </c>
      <c r="AD87">
        <f t="shared" si="4"/>
        <v>25.854978399999997</v>
      </c>
      <c r="AE87">
        <v>0</v>
      </c>
      <c r="AF87" s="24"/>
      <c r="AG87">
        <f t="shared" si="5"/>
        <v>25.854978399999997</v>
      </c>
      <c r="AI87" s="34">
        <f>PXIL!M87</f>
        <v>0</v>
      </c>
      <c r="AJ87" s="34">
        <f>PXIL!S87</f>
        <v>0</v>
      </c>
      <c r="AK87" s="34">
        <f>RTM_IEX!M87</f>
        <v>6.76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19.314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0.35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0.2120496</v>
      </c>
      <c r="AD88">
        <f t="shared" si="4"/>
        <v>25.031950399999999</v>
      </c>
      <c r="AE88">
        <v>0</v>
      </c>
      <c r="AF88" s="24"/>
      <c r="AG88">
        <f t="shared" si="5"/>
        <v>25.031950399999999</v>
      </c>
      <c r="AI88" s="34">
        <f>PXIL!M88</f>
        <v>0</v>
      </c>
      <c r="AJ88" s="34">
        <f>PXIL!S88</f>
        <v>0</v>
      </c>
      <c r="AK88" s="34">
        <f>RTM_IEX!M88</f>
        <v>4.26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1.32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0.32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0.19970160000000001</v>
      </c>
      <c r="AD89">
        <f t="shared" si="4"/>
        <v>23.5742984</v>
      </c>
      <c r="AE89">
        <v>0</v>
      </c>
      <c r="AF89" s="24"/>
      <c r="AG89">
        <f t="shared" si="5"/>
        <v>23.5742984</v>
      </c>
      <c r="AI89" s="34">
        <f>PXIL!M89</f>
        <v>0</v>
      </c>
      <c r="AJ89" s="34">
        <f>PXIL!S89</f>
        <v>0</v>
      </c>
      <c r="AK89" s="34">
        <f>RTM_IEX!M89</f>
        <v>3.13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1.01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0.54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0.21608159999999998</v>
      </c>
      <c r="AD90">
        <f t="shared" si="4"/>
        <v>25.507918400000001</v>
      </c>
      <c r="AE90">
        <v>0</v>
      </c>
      <c r="AF90" s="24"/>
      <c r="AG90">
        <f t="shared" si="5"/>
        <v>25.507918400000001</v>
      </c>
      <c r="AI90" s="34">
        <f>PXIL!M90</f>
        <v>0</v>
      </c>
      <c r="AJ90" s="34">
        <f>PXIL!S90</f>
        <v>0</v>
      </c>
      <c r="AK90" s="34">
        <f>RTM_IEX!M90</f>
        <v>4.3499999999999996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1.52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0.61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0.22296959999999996</v>
      </c>
      <c r="AD91">
        <f t="shared" si="4"/>
        <v>26.321030400000001</v>
      </c>
      <c r="AE91">
        <v>0</v>
      </c>
      <c r="AF91" s="24"/>
      <c r="AG91">
        <f t="shared" si="5"/>
        <v>26.321030400000001</v>
      </c>
      <c r="AI91" s="34">
        <f>PXIL!M91</f>
        <v>0</v>
      </c>
      <c r="AJ91" s="34">
        <f>PXIL!S91</f>
        <v>0</v>
      </c>
      <c r="AK91" s="34">
        <f>RTM_IEX!M91</f>
        <v>5.25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1.37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19.314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0.49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0.21221759999999998</v>
      </c>
      <c r="AD92">
        <f t="shared" si="4"/>
        <v>25.0517824</v>
      </c>
      <c r="AE92">
        <v>0</v>
      </c>
      <c r="AF92" s="24"/>
      <c r="AG92">
        <f t="shared" si="5"/>
        <v>25.0517824</v>
      </c>
      <c r="AI92" s="34">
        <f>PXIL!M92</f>
        <v>0</v>
      </c>
      <c r="AJ92" s="34">
        <f>PXIL!S92</f>
        <v>0</v>
      </c>
      <c r="AK92" s="34">
        <f>RTM_IEX!M92</f>
        <v>4.32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1.1399999999999999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0.20205359999999997</v>
      </c>
      <c r="AD93">
        <f t="shared" si="4"/>
        <v>23.851946399999996</v>
      </c>
      <c r="AE93">
        <v>0</v>
      </c>
      <c r="AF93" s="24"/>
      <c r="AG93">
        <f t="shared" si="5"/>
        <v>23.851946399999996</v>
      </c>
      <c r="AI93" s="34">
        <f>PXIL!M93</f>
        <v>0</v>
      </c>
      <c r="AJ93" s="34">
        <f>PXIL!S93</f>
        <v>0</v>
      </c>
      <c r="AK93" s="34">
        <f>RTM_IEX!M93</f>
        <v>3.26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1.08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0.19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0.18735359999999998</v>
      </c>
      <c r="AD94">
        <f t="shared" si="4"/>
        <v>22.1166464</v>
      </c>
      <c r="AE94">
        <v>0</v>
      </c>
      <c r="AF94" s="24"/>
      <c r="AG94">
        <f t="shared" si="5"/>
        <v>22.1166464</v>
      </c>
      <c r="AI94" s="34">
        <f>PXIL!M94</f>
        <v>0</v>
      </c>
      <c r="AJ94" s="34">
        <f>PXIL!S94</f>
        <v>0</v>
      </c>
      <c r="AK94" s="34">
        <f>RTM_IEX!M94</f>
        <v>2.0499999999999998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0.75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0.03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0.19474560000000002</v>
      </c>
      <c r="AD95">
        <f t="shared" si="4"/>
        <v>22.9892544</v>
      </c>
      <c r="AE95">
        <v>0</v>
      </c>
      <c r="AF95" s="24"/>
      <c r="AG95">
        <f t="shared" si="5"/>
        <v>22.9892544</v>
      </c>
      <c r="AI95" s="34">
        <f>PXIL!M95</f>
        <v>0</v>
      </c>
      <c r="AJ95" s="34">
        <f>PXIL!S95</f>
        <v>0</v>
      </c>
      <c r="AK95" s="34">
        <f>RTM_IEX!M95</f>
        <v>2.71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1.1299999999999999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0.17441759999999998</v>
      </c>
      <c r="AD96">
        <f t="shared" si="4"/>
        <v>20.589582399999998</v>
      </c>
      <c r="AE96">
        <v>0</v>
      </c>
      <c r="AF96" s="24"/>
      <c r="AG96">
        <f t="shared" si="5"/>
        <v>20.589582399999998</v>
      </c>
      <c r="AI96" s="34">
        <f>PXIL!M96</f>
        <v>0</v>
      </c>
      <c r="AJ96" s="34">
        <f>PXIL!S96</f>
        <v>0</v>
      </c>
      <c r="AK96" s="34">
        <f>RTM_IEX!M96</f>
        <v>1.06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0.39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18.779045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0.15774397799999998</v>
      </c>
      <c r="AD97">
        <f t="shared" si="4"/>
        <v>18.621301022000001</v>
      </c>
      <c r="AE97">
        <v>0</v>
      </c>
      <c r="AF97" s="24"/>
      <c r="AG97">
        <f t="shared" si="5"/>
        <v>18.621301022000001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19.307679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0.1621845036</v>
      </c>
      <c r="AD98">
        <f t="shared" si="4"/>
        <v>19.145494496400001</v>
      </c>
      <c r="AE98">
        <v>0</v>
      </c>
      <c r="AF98" s="24"/>
      <c r="AG98">
        <f t="shared" si="5"/>
        <v>19.145494496400001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0.45087978175000065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2.5417499999999999E-2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4.6610531667000028E-3</v>
      </c>
      <c r="AD99">
        <f t="shared" si="6"/>
        <v>0.55022622858329973</v>
      </c>
      <c r="AE99">
        <f t="shared" ref="AE99:AT99" si="8">SUM(AE3:AE98)/4000</f>
        <v>0</v>
      </c>
      <c r="AG99">
        <f t="shared" si="8"/>
        <v>0.55022622858329973</v>
      </c>
      <c r="AI99">
        <f t="shared" si="8"/>
        <v>0</v>
      </c>
      <c r="AJ99">
        <f t="shared" si="8"/>
        <v>0</v>
      </c>
      <c r="AK99">
        <f t="shared" si="8"/>
        <v>4.1644999999999981E-2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3.6944999999999999E-2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45400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'[1]18'!B5</f>
        <v>270</v>
      </c>
      <c r="C3" s="16">
        <f>'[1]18'!C5</f>
        <v>0</v>
      </c>
      <c r="D3" s="16">
        <f>'[1]18'!D5</f>
        <v>30</v>
      </c>
      <c r="E3" s="16">
        <f>'[1]18'!E5</f>
        <v>0</v>
      </c>
      <c r="F3" s="15">
        <f>SUM(B3:E3)</f>
        <v>300</v>
      </c>
      <c r="G3" s="15">
        <f>'[1]18'!H5</f>
        <v>0</v>
      </c>
      <c r="H3" s="16">
        <f>'[1]18'!I5</f>
        <v>0</v>
      </c>
      <c r="I3" s="16">
        <f>'[1]18'!J5</f>
        <v>0</v>
      </c>
      <c r="J3" s="16">
        <f>'[1]18'!K5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'[1]18'!B6</f>
        <v>270</v>
      </c>
      <c r="C4" s="16">
        <f>'[1]18'!C6</f>
        <v>0</v>
      </c>
      <c r="D4" s="16">
        <f>'[1]18'!D6</f>
        <v>30</v>
      </c>
      <c r="E4" s="16">
        <f>'[1]18'!E6</f>
        <v>0</v>
      </c>
      <c r="F4" s="15">
        <f>SUM(B4:E4)</f>
        <v>300</v>
      </c>
      <c r="G4" s="15">
        <f>'[1]18'!H6</f>
        <v>0</v>
      </c>
      <c r="H4" s="16">
        <f>'[1]18'!I6</f>
        <v>0</v>
      </c>
      <c r="I4" s="16">
        <f>'[1]18'!J6</f>
        <v>0</v>
      </c>
      <c r="J4" s="16">
        <f>'[1]18'!K6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'[1]18'!B7</f>
        <v>270</v>
      </c>
      <c r="C5" s="16">
        <f>'[1]18'!C7</f>
        <v>0</v>
      </c>
      <c r="D5" s="16">
        <f>'[1]18'!D7</f>
        <v>30</v>
      </c>
      <c r="E5" s="16">
        <f>'[1]18'!E7</f>
        <v>0</v>
      </c>
      <c r="F5" s="15">
        <f t="shared" ref="F5:F68" si="6">SUM(B5:E5)</f>
        <v>300</v>
      </c>
      <c r="G5" s="15">
        <f>'[1]18'!H7</f>
        <v>0</v>
      </c>
      <c r="H5" s="16">
        <f>'[1]18'!I7</f>
        <v>0</v>
      </c>
      <c r="I5" s="16">
        <f>'[1]18'!J7</f>
        <v>0</v>
      </c>
      <c r="J5" s="16">
        <f>'[1]18'!K7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'[1]18'!B8</f>
        <v>270</v>
      </c>
      <c r="C6" s="16">
        <f>'[1]18'!C8</f>
        <v>0</v>
      </c>
      <c r="D6" s="16">
        <f>'[1]18'!D8</f>
        <v>30</v>
      </c>
      <c r="E6" s="16">
        <f>'[1]18'!E8</f>
        <v>0</v>
      </c>
      <c r="F6" s="15">
        <f t="shared" si="6"/>
        <v>300</v>
      </c>
      <c r="G6" s="15">
        <f>'[1]18'!H8</f>
        <v>0</v>
      </c>
      <c r="H6" s="16">
        <f>'[1]18'!I8</f>
        <v>0</v>
      </c>
      <c r="I6" s="16">
        <f>'[1]18'!J8</f>
        <v>0</v>
      </c>
      <c r="J6" s="16">
        <f>'[1]18'!K8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'[1]18'!B9</f>
        <v>270</v>
      </c>
      <c r="C7" s="16">
        <f>'[1]18'!C9</f>
        <v>0</v>
      </c>
      <c r="D7" s="16">
        <f>'[1]18'!D9</f>
        <v>30</v>
      </c>
      <c r="E7" s="16">
        <f>'[1]18'!E9</f>
        <v>0</v>
      </c>
      <c r="F7" s="15">
        <f t="shared" si="6"/>
        <v>300</v>
      </c>
      <c r="G7" s="15">
        <f>'[1]18'!H9</f>
        <v>0</v>
      </c>
      <c r="H7" s="16">
        <f>'[1]18'!I9</f>
        <v>0</v>
      </c>
      <c r="I7" s="16">
        <f>'[1]18'!J9</f>
        <v>0</v>
      </c>
      <c r="J7" s="16">
        <f>'[1]18'!K9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'[1]18'!B10</f>
        <v>270</v>
      </c>
      <c r="C8" s="16">
        <f>'[1]18'!C10</f>
        <v>0</v>
      </c>
      <c r="D8" s="16">
        <f>'[1]18'!D10</f>
        <v>30</v>
      </c>
      <c r="E8" s="16">
        <f>'[1]18'!E10</f>
        <v>0</v>
      </c>
      <c r="F8" s="15">
        <f t="shared" si="6"/>
        <v>300</v>
      </c>
      <c r="G8" s="15">
        <f>'[1]18'!H10</f>
        <v>0</v>
      </c>
      <c r="H8" s="16">
        <f>'[1]18'!I10</f>
        <v>0</v>
      </c>
      <c r="I8" s="16">
        <f>'[1]18'!J10</f>
        <v>0</v>
      </c>
      <c r="J8" s="16">
        <f>'[1]18'!K10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'[1]18'!B11</f>
        <v>270</v>
      </c>
      <c r="C9" s="16">
        <f>'[1]18'!C11</f>
        <v>0</v>
      </c>
      <c r="D9" s="16">
        <f>'[1]18'!D11</f>
        <v>30</v>
      </c>
      <c r="E9" s="16">
        <f>'[1]18'!E11</f>
        <v>0</v>
      </c>
      <c r="F9" s="15">
        <f t="shared" si="6"/>
        <v>300</v>
      </c>
      <c r="G9" s="15">
        <f>'[1]18'!H11</f>
        <v>0</v>
      </c>
      <c r="H9" s="16">
        <f>'[1]18'!I11</f>
        <v>0</v>
      </c>
      <c r="I9" s="16">
        <f>'[1]18'!J11</f>
        <v>0</v>
      </c>
      <c r="J9" s="16">
        <f>'[1]18'!K11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'[1]18'!B12</f>
        <v>270</v>
      </c>
      <c r="C10" s="16">
        <f>'[1]18'!C12</f>
        <v>0</v>
      </c>
      <c r="D10" s="16">
        <f>'[1]18'!D12</f>
        <v>30</v>
      </c>
      <c r="E10" s="16">
        <f>'[1]18'!E12</f>
        <v>0</v>
      </c>
      <c r="F10" s="15">
        <f t="shared" si="6"/>
        <v>300</v>
      </c>
      <c r="G10" s="15">
        <f>'[1]18'!H12</f>
        <v>0</v>
      </c>
      <c r="H10" s="16">
        <f>'[1]18'!I12</f>
        <v>0</v>
      </c>
      <c r="I10" s="16">
        <f>'[1]18'!J12</f>
        <v>0</v>
      </c>
      <c r="J10" s="16">
        <f>'[1]18'!K12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'[1]18'!B13</f>
        <v>270</v>
      </c>
      <c r="C11" s="16">
        <f>'[1]18'!C13</f>
        <v>0</v>
      </c>
      <c r="D11" s="16">
        <f>'[1]18'!D13</f>
        <v>30</v>
      </c>
      <c r="E11" s="16">
        <f>'[1]18'!E13</f>
        <v>0</v>
      </c>
      <c r="F11" s="15">
        <f t="shared" si="6"/>
        <v>300</v>
      </c>
      <c r="G11" s="15">
        <f>'[1]18'!H13</f>
        <v>0</v>
      </c>
      <c r="H11" s="16">
        <f>'[1]18'!I13</f>
        <v>0</v>
      </c>
      <c r="I11" s="16">
        <f>'[1]18'!J13</f>
        <v>0</v>
      </c>
      <c r="J11" s="16">
        <f>'[1]18'!K13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'[1]18'!B14</f>
        <v>270</v>
      </c>
      <c r="C12" s="16">
        <f>'[1]18'!C14</f>
        <v>0</v>
      </c>
      <c r="D12" s="16">
        <f>'[1]18'!D14</f>
        <v>30</v>
      </c>
      <c r="E12" s="16">
        <f>'[1]18'!E14</f>
        <v>0</v>
      </c>
      <c r="F12" s="15">
        <f t="shared" si="6"/>
        <v>300</v>
      </c>
      <c r="G12" s="15">
        <f>'[1]18'!H14</f>
        <v>0</v>
      </c>
      <c r="H12" s="16">
        <f>'[1]18'!I14</f>
        <v>0</v>
      </c>
      <c r="I12" s="16">
        <f>'[1]18'!J14</f>
        <v>0</v>
      </c>
      <c r="J12" s="16">
        <f>'[1]18'!K14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'[1]18'!B15</f>
        <v>270</v>
      </c>
      <c r="C13" s="16">
        <f>'[1]18'!C15</f>
        <v>0</v>
      </c>
      <c r="D13" s="16">
        <f>'[1]18'!D15</f>
        <v>30</v>
      </c>
      <c r="E13" s="16">
        <f>'[1]18'!E15</f>
        <v>0</v>
      </c>
      <c r="F13" s="15">
        <f t="shared" si="6"/>
        <v>300</v>
      </c>
      <c r="G13" s="15">
        <f>'[1]18'!H15</f>
        <v>0</v>
      </c>
      <c r="H13" s="16">
        <f>'[1]18'!I15</f>
        <v>0</v>
      </c>
      <c r="I13" s="16">
        <f>'[1]18'!J15</f>
        <v>0</v>
      </c>
      <c r="J13" s="16">
        <f>'[1]18'!K15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'[1]18'!B16</f>
        <v>270</v>
      </c>
      <c r="C14" s="16">
        <f>'[1]18'!C16</f>
        <v>0</v>
      </c>
      <c r="D14" s="16">
        <f>'[1]18'!D16</f>
        <v>30</v>
      </c>
      <c r="E14" s="16">
        <f>'[1]18'!E16</f>
        <v>0</v>
      </c>
      <c r="F14" s="15">
        <f t="shared" si="6"/>
        <v>300</v>
      </c>
      <c r="G14" s="15">
        <f>'[1]18'!H16</f>
        <v>0</v>
      </c>
      <c r="H14" s="16">
        <f>'[1]18'!I16</f>
        <v>0</v>
      </c>
      <c r="I14" s="16">
        <f>'[1]18'!J16</f>
        <v>0</v>
      </c>
      <c r="J14" s="16">
        <f>'[1]18'!K16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'[1]18'!B17</f>
        <v>270</v>
      </c>
      <c r="C15" s="16">
        <f>'[1]18'!C17</f>
        <v>0</v>
      </c>
      <c r="D15" s="16">
        <f>'[1]18'!D17</f>
        <v>30</v>
      </c>
      <c r="E15" s="16">
        <f>'[1]18'!E17</f>
        <v>0</v>
      </c>
      <c r="F15" s="15">
        <f t="shared" si="6"/>
        <v>300</v>
      </c>
      <c r="G15" s="15">
        <f>'[1]18'!H17</f>
        <v>0</v>
      </c>
      <c r="H15" s="16">
        <f>'[1]18'!I17</f>
        <v>0</v>
      </c>
      <c r="I15" s="16">
        <f>'[1]18'!J17</f>
        <v>0</v>
      </c>
      <c r="J15" s="16">
        <f>'[1]18'!K17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'[1]18'!B18</f>
        <v>270</v>
      </c>
      <c r="C16" s="16">
        <f>'[1]18'!C18</f>
        <v>0</v>
      </c>
      <c r="D16" s="16">
        <f>'[1]18'!D18</f>
        <v>30</v>
      </c>
      <c r="E16" s="16">
        <f>'[1]18'!E18</f>
        <v>0</v>
      </c>
      <c r="F16" s="15">
        <f t="shared" si="6"/>
        <v>300</v>
      </c>
      <c r="G16" s="15">
        <f>'[1]18'!H18</f>
        <v>0</v>
      </c>
      <c r="H16" s="16">
        <f>'[1]18'!I18</f>
        <v>0</v>
      </c>
      <c r="I16" s="16">
        <f>'[1]18'!J18</f>
        <v>0</v>
      </c>
      <c r="J16" s="16">
        <f>'[1]18'!K18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'[1]18'!B19</f>
        <v>270</v>
      </c>
      <c r="C17" s="16">
        <f>'[1]18'!C19</f>
        <v>0</v>
      </c>
      <c r="D17" s="16">
        <f>'[1]18'!D19</f>
        <v>30</v>
      </c>
      <c r="E17" s="16">
        <f>'[1]18'!E19</f>
        <v>0</v>
      </c>
      <c r="F17" s="15">
        <f t="shared" si="6"/>
        <v>300</v>
      </c>
      <c r="G17" s="15">
        <f>'[1]18'!H19</f>
        <v>0</v>
      </c>
      <c r="H17" s="16">
        <f>'[1]18'!I19</f>
        <v>0</v>
      </c>
      <c r="I17" s="16">
        <f>'[1]18'!J19</f>
        <v>0</v>
      </c>
      <c r="J17" s="16">
        <f>'[1]18'!K19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'[1]18'!B20</f>
        <v>270</v>
      </c>
      <c r="C18" s="16">
        <f>'[1]18'!C20</f>
        <v>0</v>
      </c>
      <c r="D18" s="16">
        <f>'[1]18'!D20</f>
        <v>30</v>
      </c>
      <c r="E18" s="16">
        <f>'[1]18'!E20</f>
        <v>0</v>
      </c>
      <c r="F18" s="15">
        <f t="shared" si="6"/>
        <v>300</v>
      </c>
      <c r="G18" s="15">
        <f>'[1]18'!H20</f>
        <v>0</v>
      </c>
      <c r="H18" s="16">
        <f>'[1]18'!I20</f>
        <v>0</v>
      </c>
      <c r="I18" s="16">
        <f>'[1]18'!J20</f>
        <v>0</v>
      </c>
      <c r="J18" s="16">
        <f>'[1]18'!K20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'[1]18'!B21</f>
        <v>270</v>
      </c>
      <c r="C19" s="16">
        <f>'[1]18'!C21</f>
        <v>0</v>
      </c>
      <c r="D19" s="16">
        <f>'[1]18'!D21</f>
        <v>30</v>
      </c>
      <c r="E19" s="16">
        <f>'[1]18'!E21</f>
        <v>0</v>
      </c>
      <c r="F19" s="15">
        <f t="shared" si="6"/>
        <v>300</v>
      </c>
      <c r="G19" s="15">
        <f>'[1]18'!H21</f>
        <v>0</v>
      </c>
      <c r="H19" s="16">
        <f>'[1]18'!I21</f>
        <v>0</v>
      </c>
      <c r="I19" s="16">
        <f>'[1]18'!J21</f>
        <v>0</v>
      </c>
      <c r="J19" s="16">
        <f>'[1]18'!K21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'[1]18'!B22</f>
        <v>270</v>
      </c>
      <c r="C20" s="16">
        <f>'[1]18'!C22</f>
        <v>0</v>
      </c>
      <c r="D20" s="16">
        <f>'[1]18'!D22</f>
        <v>30</v>
      </c>
      <c r="E20" s="16">
        <f>'[1]18'!E22</f>
        <v>0</v>
      </c>
      <c r="F20" s="15">
        <f t="shared" si="6"/>
        <v>300</v>
      </c>
      <c r="G20" s="15">
        <f>'[1]18'!H22</f>
        <v>0</v>
      </c>
      <c r="H20" s="16">
        <f>'[1]18'!I22</f>
        <v>0</v>
      </c>
      <c r="I20" s="16">
        <f>'[1]18'!J22</f>
        <v>0</v>
      </c>
      <c r="J20" s="16">
        <f>'[1]18'!K22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'[1]18'!B23</f>
        <v>270</v>
      </c>
      <c r="C21" s="16">
        <f>'[1]18'!C23</f>
        <v>0</v>
      </c>
      <c r="D21" s="16">
        <f>'[1]18'!D23</f>
        <v>30</v>
      </c>
      <c r="E21" s="16">
        <f>'[1]18'!E23</f>
        <v>0</v>
      </c>
      <c r="F21" s="15">
        <f t="shared" si="6"/>
        <v>300</v>
      </c>
      <c r="G21" s="15">
        <f>'[1]18'!H23</f>
        <v>0</v>
      </c>
      <c r="H21" s="16">
        <f>'[1]18'!I23</f>
        <v>0</v>
      </c>
      <c r="I21" s="16">
        <f>'[1]18'!J23</f>
        <v>0</v>
      </c>
      <c r="J21" s="16">
        <f>'[1]18'!K23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'[1]18'!B24</f>
        <v>270</v>
      </c>
      <c r="C22" s="16">
        <f>'[1]18'!C24</f>
        <v>0</v>
      </c>
      <c r="D22" s="16">
        <f>'[1]18'!D24</f>
        <v>30</v>
      </c>
      <c r="E22" s="16">
        <f>'[1]18'!E24</f>
        <v>0</v>
      </c>
      <c r="F22" s="15">
        <f t="shared" si="6"/>
        <v>300</v>
      </c>
      <c r="G22" s="15">
        <f>'[1]18'!H24</f>
        <v>0</v>
      </c>
      <c r="H22" s="16">
        <f>'[1]18'!I24</f>
        <v>0</v>
      </c>
      <c r="I22" s="16">
        <f>'[1]18'!J24</f>
        <v>0</v>
      </c>
      <c r="J22" s="16">
        <f>'[1]18'!K24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'[1]18'!B25</f>
        <v>270</v>
      </c>
      <c r="C23" s="16">
        <f>'[1]18'!C25</f>
        <v>0</v>
      </c>
      <c r="D23" s="16">
        <f>'[1]18'!D25</f>
        <v>30</v>
      </c>
      <c r="E23" s="16">
        <f>'[1]18'!E25</f>
        <v>0</v>
      </c>
      <c r="F23" s="15">
        <f t="shared" si="6"/>
        <v>300</v>
      </c>
      <c r="G23" s="15">
        <f>'[1]18'!H25</f>
        <v>0</v>
      </c>
      <c r="H23" s="16">
        <f>'[1]18'!I25</f>
        <v>0</v>
      </c>
      <c r="I23" s="16">
        <f>'[1]18'!J25</f>
        <v>0</v>
      </c>
      <c r="J23" s="16">
        <f>'[1]18'!K25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'[1]18'!B26</f>
        <v>270</v>
      </c>
      <c r="C24" s="16">
        <f>'[1]18'!C26</f>
        <v>0</v>
      </c>
      <c r="D24" s="16">
        <f>'[1]18'!D26</f>
        <v>30</v>
      </c>
      <c r="E24" s="16">
        <f>'[1]18'!E26</f>
        <v>0</v>
      </c>
      <c r="F24" s="15">
        <f t="shared" si="6"/>
        <v>300</v>
      </c>
      <c r="G24" s="15">
        <f>'[1]18'!H26</f>
        <v>0</v>
      </c>
      <c r="H24" s="16">
        <f>'[1]18'!I26</f>
        <v>0</v>
      </c>
      <c r="I24" s="16">
        <f>'[1]18'!J26</f>
        <v>0</v>
      </c>
      <c r="J24" s="16">
        <f>'[1]18'!K26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'[1]18'!B27</f>
        <v>270</v>
      </c>
      <c r="C25" s="16">
        <f>'[1]18'!C27</f>
        <v>0</v>
      </c>
      <c r="D25" s="16">
        <f>'[1]18'!D27</f>
        <v>30</v>
      </c>
      <c r="E25" s="16">
        <f>'[1]18'!E27</f>
        <v>0</v>
      </c>
      <c r="F25" s="15">
        <f t="shared" si="6"/>
        <v>300</v>
      </c>
      <c r="G25" s="15">
        <f>'[1]18'!H27</f>
        <v>0</v>
      </c>
      <c r="H25" s="16">
        <f>'[1]18'!I27</f>
        <v>0</v>
      </c>
      <c r="I25" s="16">
        <f>'[1]18'!J27</f>
        <v>0</v>
      </c>
      <c r="J25" s="16">
        <f>'[1]18'!K27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'[1]18'!B28</f>
        <v>270</v>
      </c>
      <c r="C26" s="16">
        <f>'[1]18'!C28</f>
        <v>0</v>
      </c>
      <c r="D26" s="16">
        <f>'[1]18'!D28</f>
        <v>30</v>
      </c>
      <c r="E26" s="16">
        <f>'[1]18'!E28</f>
        <v>0</v>
      </c>
      <c r="F26" s="15">
        <f t="shared" si="6"/>
        <v>300</v>
      </c>
      <c r="G26" s="15">
        <f>'[1]18'!H28</f>
        <v>0</v>
      </c>
      <c r="H26" s="16">
        <f>'[1]18'!I28</f>
        <v>0</v>
      </c>
      <c r="I26" s="16">
        <f>'[1]18'!J28</f>
        <v>0</v>
      </c>
      <c r="J26" s="16">
        <f>'[1]18'!K28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'[1]18'!B29</f>
        <v>270</v>
      </c>
      <c r="C27" s="16">
        <f>'[1]18'!C29</f>
        <v>0</v>
      </c>
      <c r="D27" s="16">
        <f>'[1]18'!D29</f>
        <v>30</v>
      </c>
      <c r="E27" s="16">
        <f>'[1]18'!E29</f>
        <v>0</v>
      </c>
      <c r="F27" s="15">
        <f t="shared" si="6"/>
        <v>300</v>
      </c>
      <c r="G27" s="15">
        <f>'[1]18'!H29</f>
        <v>0</v>
      </c>
      <c r="H27" s="16">
        <f>'[1]18'!I29</f>
        <v>0</v>
      </c>
      <c r="I27" s="16">
        <f>'[1]18'!J29</f>
        <v>0</v>
      </c>
      <c r="J27" s="16">
        <f>'[1]18'!K29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'[1]18'!B30</f>
        <v>270</v>
      </c>
      <c r="C28" s="16">
        <f>'[1]18'!C30</f>
        <v>0</v>
      </c>
      <c r="D28" s="16">
        <f>'[1]18'!D30</f>
        <v>30</v>
      </c>
      <c r="E28" s="16">
        <f>'[1]18'!E30</f>
        <v>0</v>
      </c>
      <c r="F28" s="15">
        <f t="shared" si="6"/>
        <v>300</v>
      </c>
      <c r="G28" s="15">
        <f>'[1]18'!H30</f>
        <v>0</v>
      </c>
      <c r="H28" s="16">
        <f>'[1]18'!I30</f>
        <v>0</v>
      </c>
      <c r="I28" s="16">
        <f>'[1]18'!J30</f>
        <v>0</v>
      </c>
      <c r="J28" s="16">
        <f>'[1]18'!K30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'[1]18'!B31</f>
        <v>270</v>
      </c>
      <c r="C29" s="16">
        <f>'[1]18'!C31</f>
        <v>0</v>
      </c>
      <c r="D29" s="16">
        <f>'[1]18'!D31</f>
        <v>30</v>
      </c>
      <c r="E29" s="16">
        <f>'[1]18'!E31</f>
        <v>0</v>
      </c>
      <c r="F29" s="15">
        <f t="shared" si="6"/>
        <v>300</v>
      </c>
      <c r="G29" s="15">
        <f>'[1]18'!H31</f>
        <v>0</v>
      </c>
      <c r="H29" s="16">
        <f>'[1]18'!I31</f>
        <v>0</v>
      </c>
      <c r="I29" s="16">
        <f>'[1]18'!J31</f>
        <v>0</v>
      </c>
      <c r="J29" s="16">
        <f>'[1]18'!K31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'[1]18'!B32</f>
        <v>270</v>
      </c>
      <c r="C30" s="16">
        <f>'[1]18'!C32</f>
        <v>0</v>
      </c>
      <c r="D30" s="16">
        <f>'[1]18'!D32</f>
        <v>30</v>
      </c>
      <c r="E30" s="16">
        <f>'[1]18'!E32</f>
        <v>0</v>
      </c>
      <c r="F30" s="15">
        <f t="shared" si="6"/>
        <v>300</v>
      </c>
      <c r="G30" s="15">
        <f>'[1]18'!H32</f>
        <v>0</v>
      </c>
      <c r="H30" s="16">
        <f>'[1]18'!I32</f>
        <v>0</v>
      </c>
      <c r="I30" s="16">
        <f>'[1]18'!J32</f>
        <v>0</v>
      </c>
      <c r="J30" s="16">
        <f>'[1]18'!K32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'[1]18'!B33</f>
        <v>270</v>
      </c>
      <c r="C31" s="16">
        <f>'[1]18'!C33</f>
        <v>0</v>
      </c>
      <c r="D31" s="16">
        <f>'[1]18'!D33</f>
        <v>30</v>
      </c>
      <c r="E31" s="16">
        <f>'[1]18'!E33</f>
        <v>0</v>
      </c>
      <c r="F31" s="15">
        <f t="shared" si="6"/>
        <v>300</v>
      </c>
      <c r="G31" s="15">
        <f>'[1]18'!H33</f>
        <v>0</v>
      </c>
      <c r="H31" s="16">
        <f>'[1]18'!I33</f>
        <v>0</v>
      </c>
      <c r="I31" s="16">
        <f>'[1]18'!J33</f>
        <v>0</v>
      </c>
      <c r="J31" s="16">
        <f>'[1]18'!K33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'[1]18'!B34</f>
        <v>270</v>
      </c>
      <c r="C32" s="16">
        <f>'[1]18'!C34</f>
        <v>0</v>
      </c>
      <c r="D32" s="16">
        <f>'[1]18'!D34</f>
        <v>30</v>
      </c>
      <c r="E32" s="16">
        <f>'[1]18'!E34</f>
        <v>0</v>
      </c>
      <c r="F32" s="15">
        <f t="shared" si="6"/>
        <v>300</v>
      </c>
      <c r="G32" s="15">
        <f>'[1]18'!H34</f>
        <v>0</v>
      </c>
      <c r="H32" s="16">
        <f>'[1]18'!I34</f>
        <v>0</v>
      </c>
      <c r="I32" s="16">
        <f>'[1]18'!J34</f>
        <v>0</v>
      </c>
      <c r="J32" s="16">
        <f>'[1]18'!K34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'[1]18'!B35</f>
        <v>270</v>
      </c>
      <c r="C33" s="16">
        <f>'[1]18'!C35</f>
        <v>0</v>
      </c>
      <c r="D33" s="16">
        <f>'[1]18'!D35</f>
        <v>30</v>
      </c>
      <c r="E33" s="16">
        <f>'[1]18'!E35</f>
        <v>0</v>
      </c>
      <c r="F33" s="15">
        <f t="shared" si="6"/>
        <v>300</v>
      </c>
      <c r="G33" s="15">
        <f>'[1]18'!H35</f>
        <v>0</v>
      </c>
      <c r="H33" s="16">
        <f>'[1]18'!I35</f>
        <v>0</v>
      </c>
      <c r="I33" s="16">
        <f>'[1]18'!J35</f>
        <v>0</v>
      </c>
      <c r="J33" s="16">
        <f>'[1]18'!K35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'[1]18'!B36</f>
        <v>270</v>
      </c>
      <c r="C34" s="16">
        <f>'[1]18'!C36</f>
        <v>0</v>
      </c>
      <c r="D34" s="16">
        <f>'[1]18'!D36</f>
        <v>30</v>
      </c>
      <c r="E34" s="16">
        <f>'[1]18'!E36</f>
        <v>0</v>
      </c>
      <c r="F34" s="15">
        <f t="shared" si="6"/>
        <v>300</v>
      </c>
      <c r="G34" s="15">
        <f>'[1]18'!H36</f>
        <v>0</v>
      </c>
      <c r="H34" s="16">
        <f>'[1]18'!I36</f>
        <v>0</v>
      </c>
      <c r="I34" s="16">
        <f>'[1]18'!J36</f>
        <v>0</v>
      </c>
      <c r="J34" s="16">
        <f>'[1]18'!K36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'[1]18'!B37</f>
        <v>270</v>
      </c>
      <c r="C35" s="16">
        <f>'[1]18'!C37</f>
        <v>0</v>
      </c>
      <c r="D35" s="16">
        <f>'[1]18'!D37</f>
        <v>30</v>
      </c>
      <c r="E35" s="16">
        <f>'[1]18'!E37</f>
        <v>0</v>
      </c>
      <c r="F35" s="15">
        <f t="shared" si="6"/>
        <v>300</v>
      </c>
      <c r="G35" s="15">
        <f>'[1]18'!H37</f>
        <v>0</v>
      </c>
      <c r="H35" s="16">
        <f>'[1]18'!I37</f>
        <v>0</v>
      </c>
      <c r="I35" s="16">
        <f>'[1]18'!J37</f>
        <v>0</v>
      </c>
      <c r="J35" s="16">
        <f>'[1]18'!K37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'[1]18'!B38</f>
        <v>270</v>
      </c>
      <c r="C36" s="16">
        <f>'[1]18'!C38</f>
        <v>0</v>
      </c>
      <c r="D36" s="16">
        <f>'[1]18'!D38</f>
        <v>30</v>
      </c>
      <c r="E36" s="16">
        <f>'[1]18'!E38</f>
        <v>0</v>
      </c>
      <c r="F36" s="15">
        <f t="shared" si="6"/>
        <v>300</v>
      </c>
      <c r="G36" s="15">
        <f>'[1]18'!H38</f>
        <v>0</v>
      </c>
      <c r="H36" s="16">
        <f>'[1]18'!I38</f>
        <v>0</v>
      </c>
      <c r="I36" s="16">
        <f>'[1]18'!J38</f>
        <v>0</v>
      </c>
      <c r="J36" s="16">
        <f>'[1]18'!K38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'[1]18'!B39</f>
        <v>270</v>
      </c>
      <c r="C37" s="16">
        <f>'[1]18'!C39</f>
        <v>0</v>
      </c>
      <c r="D37" s="16">
        <f>'[1]18'!D39</f>
        <v>30</v>
      </c>
      <c r="E37" s="16">
        <f>'[1]18'!E39</f>
        <v>0</v>
      </c>
      <c r="F37" s="15">
        <f t="shared" si="6"/>
        <v>300</v>
      </c>
      <c r="G37" s="15">
        <f>'[1]18'!H39</f>
        <v>0</v>
      </c>
      <c r="H37" s="16">
        <f>'[1]18'!I39</f>
        <v>0</v>
      </c>
      <c r="I37" s="16">
        <f>'[1]18'!J39</f>
        <v>0</v>
      </c>
      <c r="J37" s="16">
        <f>'[1]18'!K39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'[1]18'!B40</f>
        <v>270</v>
      </c>
      <c r="C38" s="16">
        <f>'[1]18'!C40</f>
        <v>0</v>
      </c>
      <c r="D38" s="16">
        <f>'[1]18'!D40</f>
        <v>30</v>
      </c>
      <c r="E38" s="16">
        <f>'[1]18'!E40</f>
        <v>0</v>
      </c>
      <c r="F38" s="15">
        <f t="shared" si="6"/>
        <v>300</v>
      </c>
      <c r="G38" s="15">
        <f>'[1]18'!H40</f>
        <v>0</v>
      </c>
      <c r="H38" s="16">
        <f>'[1]18'!I40</f>
        <v>0</v>
      </c>
      <c r="I38" s="16">
        <f>'[1]18'!J40</f>
        <v>0</v>
      </c>
      <c r="J38" s="16">
        <f>'[1]18'!K40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'[1]18'!B41</f>
        <v>270</v>
      </c>
      <c r="C39" s="16">
        <f>'[1]18'!C41</f>
        <v>0</v>
      </c>
      <c r="D39" s="16">
        <f>'[1]18'!D41</f>
        <v>30</v>
      </c>
      <c r="E39" s="16">
        <f>'[1]18'!E41</f>
        <v>0</v>
      </c>
      <c r="F39" s="15">
        <f t="shared" si="6"/>
        <v>300</v>
      </c>
      <c r="G39" s="15">
        <f>'[1]18'!H41</f>
        <v>0</v>
      </c>
      <c r="H39" s="16">
        <f>'[1]18'!I41</f>
        <v>0</v>
      </c>
      <c r="I39" s="16">
        <f>'[1]18'!J41</f>
        <v>0</v>
      </c>
      <c r="J39" s="16">
        <f>'[1]18'!K41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'[1]18'!B42</f>
        <v>270</v>
      </c>
      <c r="C40" s="16">
        <f>'[1]18'!C42</f>
        <v>0</v>
      </c>
      <c r="D40" s="16">
        <f>'[1]18'!D42</f>
        <v>30</v>
      </c>
      <c r="E40" s="16">
        <f>'[1]18'!E42</f>
        <v>0</v>
      </c>
      <c r="F40" s="15">
        <f t="shared" si="6"/>
        <v>300</v>
      </c>
      <c r="G40" s="15">
        <f>'[1]18'!H42</f>
        <v>0</v>
      </c>
      <c r="H40" s="16">
        <f>'[1]18'!I42</f>
        <v>0</v>
      </c>
      <c r="I40" s="16">
        <f>'[1]18'!J42</f>
        <v>0</v>
      </c>
      <c r="J40" s="16">
        <f>'[1]18'!K42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'[1]18'!B43</f>
        <v>270</v>
      </c>
      <c r="C41" s="16">
        <f>'[1]18'!C43</f>
        <v>0</v>
      </c>
      <c r="D41" s="16">
        <f>'[1]18'!D43</f>
        <v>30</v>
      </c>
      <c r="E41" s="16">
        <f>'[1]18'!E43</f>
        <v>0</v>
      </c>
      <c r="F41" s="15">
        <f t="shared" si="6"/>
        <v>300</v>
      </c>
      <c r="G41" s="15">
        <f>'[1]18'!H43</f>
        <v>0</v>
      </c>
      <c r="H41" s="16">
        <f>'[1]18'!I43</f>
        <v>0</v>
      </c>
      <c r="I41" s="16">
        <f>'[1]18'!J43</f>
        <v>0</v>
      </c>
      <c r="J41" s="16">
        <f>'[1]18'!K43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'[1]18'!B44</f>
        <v>270</v>
      </c>
      <c r="C42" s="16">
        <f>'[1]18'!C44</f>
        <v>0</v>
      </c>
      <c r="D42" s="16">
        <f>'[1]18'!D44</f>
        <v>30</v>
      </c>
      <c r="E42" s="16">
        <f>'[1]18'!E44</f>
        <v>0</v>
      </c>
      <c r="F42" s="15">
        <f t="shared" si="6"/>
        <v>300</v>
      </c>
      <c r="G42" s="15">
        <f>'[1]18'!H44</f>
        <v>0</v>
      </c>
      <c r="H42" s="16">
        <f>'[1]18'!I44</f>
        <v>0</v>
      </c>
      <c r="I42" s="16">
        <f>'[1]18'!J44</f>
        <v>0</v>
      </c>
      <c r="J42" s="16">
        <f>'[1]18'!K44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'[1]18'!B45</f>
        <v>270</v>
      </c>
      <c r="C43" s="16">
        <f>'[1]18'!C45</f>
        <v>0</v>
      </c>
      <c r="D43" s="16">
        <f>'[1]18'!D45</f>
        <v>30</v>
      </c>
      <c r="E43" s="16">
        <f>'[1]18'!E45</f>
        <v>0</v>
      </c>
      <c r="F43" s="15">
        <f t="shared" si="6"/>
        <v>300</v>
      </c>
      <c r="G43" s="15">
        <f>'[1]18'!H45</f>
        <v>0</v>
      </c>
      <c r="H43" s="16">
        <f>'[1]18'!I45</f>
        <v>0</v>
      </c>
      <c r="I43" s="16">
        <f>'[1]18'!J45</f>
        <v>0</v>
      </c>
      <c r="J43" s="16">
        <f>'[1]18'!K45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'[1]18'!B46</f>
        <v>270</v>
      </c>
      <c r="C44" s="16">
        <f>'[1]18'!C46</f>
        <v>0</v>
      </c>
      <c r="D44" s="16">
        <f>'[1]18'!D46</f>
        <v>30</v>
      </c>
      <c r="E44" s="16">
        <f>'[1]18'!E46</f>
        <v>0</v>
      </c>
      <c r="F44" s="15">
        <f t="shared" si="6"/>
        <v>300</v>
      </c>
      <c r="G44" s="15">
        <f>'[1]18'!H46</f>
        <v>0</v>
      </c>
      <c r="H44" s="16">
        <f>'[1]18'!I46</f>
        <v>0</v>
      </c>
      <c r="I44" s="16">
        <f>'[1]18'!J46</f>
        <v>0</v>
      </c>
      <c r="J44" s="16">
        <f>'[1]18'!K46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'[1]18'!B47</f>
        <v>270</v>
      </c>
      <c r="C45" s="16">
        <f>'[1]18'!C47</f>
        <v>0</v>
      </c>
      <c r="D45" s="16">
        <f>'[1]18'!D47</f>
        <v>30</v>
      </c>
      <c r="E45" s="16">
        <f>'[1]18'!E47</f>
        <v>0</v>
      </c>
      <c r="F45" s="15">
        <f t="shared" si="6"/>
        <v>300</v>
      </c>
      <c r="G45" s="15">
        <f>'[1]18'!H47</f>
        <v>0</v>
      </c>
      <c r="H45" s="16">
        <f>'[1]18'!I47</f>
        <v>0</v>
      </c>
      <c r="I45" s="16">
        <f>'[1]18'!J47</f>
        <v>0</v>
      </c>
      <c r="J45" s="16">
        <f>'[1]18'!K47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'[1]18'!B48</f>
        <v>270</v>
      </c>
      <c r="C46" s="16">
        <f>'[1]18'!C48</f>
        <v>0</v>
      </c>
      <c r="D46" s="16">
        <f>'[1]18'!D48</f>
        <v>30</v>
      </c>
      <c r="E46" s="16">
        <f>'[1]18'!E48</f>
        <v>0</v>
      </c>
      <c r="F46" s="15">
        <f t="shared" si="6"/>
        <v>300</v>
      </c>
      <c r="G46" s="15">
        <f>'[1]18'!H48</f>
        <v>0</v>
      </c>
      <c r="H46" s="16">
        <f>'[1]18'!I48</f>
        <v>0</v>
      </c>
      <c r="I46" s="16">
        <f>'[1]18'!J48</f>
        <v>0</v>
      </c>
      <c r="J46" s="16">
        <f>'[1]18'!K48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'[1]18'!B49</f>
        <v>270</v>
      </c>
      <c r="C47" s="16">
        <f>'[1]18'!C49</f>
        <v>0</v>
      </c>
      <c r="D47" s="16">
        <f>'[1]18'!D49</f>
        <v>30</v>
      </c>
      <c r="E47" s="16">
        <f>'[1]18'!E49</f>
        <v>0</v>
      </c>
      <c r="F47" s="15">
        <f t="shared" si="6"/>
        <v>300</v>
      </c>
      <c r="G47" s="15">
        <f>'[1]18'!H49</f>
        <v>0</v>
      </c>
      <c r="H47" s="16">
        <f>'[1]18'!I49</f>
        <v>0</v>
      </c>
      <c r="I47" s="16">
        <f>'[1]18'!J49</f>
        <v>0</v>
      </c>
      <c r="J47" s="16">
        <f>'[1]18'!K49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'[1]18'!B50</f>
        <v>270</v>
      </c>
      <c r="C48" s="16">
        <f>'[1]18'!C50</f>
        <v>0</v>
      </c>
      <c r="D48" s="16">
        <f>'[1]18'!D50</f>
        <v>30</v>
      </c>
      <c r="E48" s="16">
        <f>'[1]18'!E50</f>
        <v>0</v>
      </c>
      <c r="F48" s="15">
        <f t="shared" si="6"/>
        <v>300</v>
      </c>
      <c r="G48" s="15">
        <f>'[1]18'!H50</f>
        <v>0</v>
      </c>
      <c r="H48" s="16">
        <f>'[1]18'!I50</f>
        <v>0</v>
      </c>
      <c r="I48" s="16">
        <f>'[1]18'!J50</f>
        <v>0</v>
      </c>
      <c r="J48" s="16">
        <f>'[1]18'!K50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'[1]18'!B51</f>
        <v>270</v>
      </c>
      <c r="C49" s="16">
        <f>'[1]18'!C51</f>
        <v>0</v>
      </c>
      <c r="D49" s="16">
        <f>'[1]18'!D51</f>
        <v>30</v>
      </c>
      <c r="E49" s="16">
        <f>'[1]18'!E51</f>
        <v>0</v>
      </c>
      <c r="F49" s="15">
        <f t="shared" si="6"/>
        <v>300</v>
      </c>
      <c r="G49" s="15">
        <f>'[1]18'!H51</f>
        <v>0</v>
      </c>
      <c r="H49" s="16">
        <f>'[1]18'!I51</f>
        <v>0</v>
      </c>
      <c r="I49" s="16">
        <f>'[1]18'!J51</f>
        <v>0</v>
      </c>
      <c r="J49" s="16">
        <f>'[1]18'!K51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'[1]18'!B52</f>
        <v>270</v>
      </c>
      <c r="C50" s="16">
        <f>'[1]18'!C52</f>
        <v>0</v>
      </c>
      <c r="D50" s="16">
        <f>'[1]18'!D52</f>
        <v>30</v>
      </c>
      <c r="E50" s="16">
        <f>'[1]18'!E52</f>
        <v>0</v>
      </c>
      <c r="F50" s="15">
        <f t="shared" si="6"/>
        <v>300</v>
      </c>
      <c r="G50" s="15">
        <f>'[1]18'!H52</f>
        <v>0</v>
      </c>
      <c r="H50" s="16">
        <f>'[1]18'!I52</f>
        <v>0</v>
      </c>
      <c r="I50" s="16">
        <f>'[1]18'!J52</f>
        <v>0</v>
      </c>
      <c r="J50" s="16">
        <f>'[1]18'!K52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'[1]18'!B53</f>
        <v>270</v>
      </c>
      <c r="C51" s="16">
        <f>'[1]18'!C53</f>
        <v>0</v>
      </c>
      <c r="D51" s="16">
        <f>'[1]18'!D53</f>
        <v>30</v>
      </c>
      <c r="E51" s="16">
        <f>'[1]18'!E53</f>
        <v>0</v>
      </c>
      <c r="F51" s="15">
        <f t="shared" si="6"/>
        <v>300</v>
      </c>
      <c r="G51" s="15">
        <f>'[1]18'!H53</f>
        <v>0</v>
      </c>
      <c r="H51" s="16">
        <f>'[1]18'!I53</f>
        <v>0</v>
      </c>
      <c r="I51" s="16">
        <f>'[1]18'!J53</f>
        <v>0</v>
      </c>
      <c r="J51" s="16">
        <f>'[1]18'!K53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'[1]18'!B54</f>
        <v>270</v>
      </c>
      <c r="C52" s="16">
        <f>'[1]18'!C54</f>
        <v>0</v>
      </c>
      <c r="D52" s="16">
        <f>'[1]18'!D54</f>
        <v>30</v>
      </c>
      <c r="E52" s="16">
        <f>'[1]18'!E54</f>
        <v>0</v>
      </c>
      <c r="F52" s="15">
        <f t="shared" si="6"/>
        <v>300</v>
      </c>
      <c r="G52" s="15">
        <f>'[1]18'!H54</f>
        <v>0</v>
      </c>
      <c r="H52" s="16">
        <f>'[1]18'!I54</f>
        <v>0</v>
      </c>
      <c r="I52" s="16">
        <f>'[1]18'!J54</f>
        <v>0</v>
      </c>
      <c r="J52" s="16">
        <f>'[1]18'!K54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'[1]18'!B55</f>
        <v>270</v>
      </c>
      <c r="C53" s="16">
        <f>'[1]18'!C55</f>
        <v>0</v>
      </c>
      <c r="D53" s="16">
        <f>'[1]18'!D55</f>
        <v>30</v>
      </c>
      <c r="E53" s="16">
        <f>'[1]18'!E55</f>
        <v>0</v>
      </c>
      <c r="F53" s="15">
        <f t="shared" si="6"/>
        <v>300</v>
      </c>
      <c r="G53" s="15">
        <f>'[1]18'!H55</f>
        <v>0</v>
      </c>
      <c r="H53" s="16">
        <f>'[1]18'!I55</f>
        <v>0</v>
      </c>
      <c r="I53" s="16">
        <f>'[1]18'!J55</f>
        <v>0</v>
      </c>
      <c r="J53" s="16">
        <f>'[1]18'!K55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'[1]18'!B56</f>
        <v>270</v>
      </c>
      <c r="C54" s="16">
        <f>'[1]18'!C56</f>
        <v>0</v>
      </c>
      <c r="D54" s="16">
        <f>'[1]18'!D56</f>
        <v>30</v>
      </c>
      <c r="E54" s="16">
        <f>'[1]18'!E56</f>
        <v>0</v>
      </c>
      <c r="F54" s="15">
        <f t="shared" si="6"/>
        <v>300</v>
      </c>
      <c r="G54" s="15">
        <f>'[1]18'!H56</f>
        <v>0</v>
      </c>
      <c r="H54" s="16">
        <f>'[1]18'!I56</f>
        <v>0</v>
      </c>
      <c r="I54" s="16">
        <f>'[1]18'!J56</f>
        <v>0</v>
      </c>
      <c r="J54" s="16">
        <f>'[1]18'!K56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'[1]18'!B57</f>
        <v>270</v>
      </c>
      <c r="C55" s="16">
        <f>'[1]18'!C57</f>
        <v>0</v>
      </c>
      <c r="D55" s="16">
        <f>'[1]18'!D57</f>
        <v>30</v>
      </c>
      <c r="E55" s="16">
        <f>'[1]18'!E57</f>
        <v>0</v>
      </c>
      <c r="F55" s="15">
        <f t="shared" si="6"/>
        <v>300</v>
      </c>
      <c r="G55" s="15">
        <f>'[1]18'!H57</f>
        <v>0</v>
      </c>
      <c r="H55" s="16">
        <f>'[1]18'!I57</f>
        <v>0</v>
      </c>
      <c r="I55" s="16">
        <f>'[1]18'!J57</f>
        <v>0</v>
      </c>
      <c r="J55" s="16">
        <f>'[1]18'!K57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'[1]18'!B58</f>
        <v>270</v>
      </c>
      <c r="C56" s="16">
        <f>'[1]18'!C58</f>
        <v>0</v>
      </c>
      <c r="D56" s="16">
        <f>'[1]18'!D58</f>
        <v>30</v>
      </c>
      <c r="E56" s="16">
        <f>'[1]18'!E58</f>
        <v>0</v>
      </c>
      <c r="F56" s="15">
        <f t="shared" si="6"/>
        <v>300</v>
      </c>
      <c r="G56" s="15">
        <f>'[1]18'!H58</f>
        <v>0</v>
      </c>
      <c r="H56" s="16">
        <f>'[1]18'!I58</f>
        <v>0</v>
      </c>
      <c r="I56" s="16">
        <f>'[1]18'!J58</f>
        <v>0</v>
      </c>
      <c r="J56" s="16">
        <f>'[1]18'!K58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'[1]18'!B59</f>
        <v>270</v>
      </c>
      <c r="C57" s="16">
        <f>'[1]18'!C59</f>
        <v>0</v>
      </c>
      <c r="D57" s="16">
        <f>'[1]18'!D59</f>
        <v>30</v>
      </c>
      <c r="E57" s="16">
        <f>'[1]18'!E59</f>
        <v>0</v>
      </c>
      <c r="F57" s="15">
        <f t="shared" si="6"/>
        <v>300</v>
      </c>
      <c r="G57" s="15">
        <f>'[1]18'!H59</f>
        <v>0</v>
      </c>
      <c r="H57" s="16">
        <f>'[1]18'!I59</f>
        <v>0</v>
      </c>
      <c r="I57" s="16">
        <f>'[1]18'!J59</f>
        <v>0</v>
      </c>
      <c r="J57" s="16">
        <f>'[1]18'!K59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'[1]18'!B60</f>
        <v>270</v>
      </c>
      <c r="C58" s="16">
        <f>'[1]18'!C60</f>
        <v>0</v>
      </c>
      <c r="D58" s="16">
        <f>'[1]18'!D60</f>
        <v>30</v>
      </c>
      <c r="E58" s="16">
        <f>'[1]18'!E60</f>
        <v>0</v>
      </c>
      <c r="F58" s="15">
        <f t="shared" si="6"/>
        <v>300</v>
      </c>
      <c r="G58" s="15">
        <f>'[1]18'!H60</f>
        <v>0</v>
      </c>
      <c r="H58" s="16">
        <f>'[1]18'!I60</f>
        <v>0</v>
      </c>
      <c r="I58" s="16">
        <f>'[1]18'!J60</f>
        <v>0</v>
      </c>
      <c r="J58" s="16">
        <f>'[1]18'!K60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'[1]18'!B61</f>
        <v>270</v>
      </c>
      <c r="C59" s="16">
        <f>'[1]18'!C61</f>
        <v>0</v>
      </c>
      <c r="D59" s="16">
        <f>'[1]18'!D61</f>
        <v>30</v>
      </c>
      <c r="E59" s="16">
        <f>'[1]18'!E61</f>
        <v>0</v>
      </c>
      <c r="F59" s="15">
        <f t="shared" si="6"/>
        <v>300</v>
      </c>
      <c r="G59" s="15">
        <f>'[1]18'!H61</f>
        <v>0</v>
      </c>
      <c r="H59" s="16">
        <f>'[1]18'!I61</f>
        <v>0</v>
      </c>
      <c r="I59" s="16">
        <f>'[1]18'!J61</f>
        <v>0</v>
      </c>
      <c r="J59" s="16">
        <f>'[1]18'!K61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'[1]18'!B62</f>
        <v>270</v>
      </c>
      <c r="C60" s="16">
        <f>'[1]18'!C62</f>
        <v>0</v>
      </c>
      <c r="D60" s="16">
        <f>'[1]18'!D62</f>
        <v>30</v>
      </c>
      <c r="E60" s="16">
        <f>'[1]18'!E62</f>
        <v>0</v>
      </c>
      <c r="F60" s="15">
        <f t="shared" si="6"/>
        <v>300</v>
      </c>
      <c r="G60" s="15">
        <f>'[1]18'!H62</f>
        <v>0</v>
      </c>
      <c r="H60" s="16">
        <f>'[1]18'!I62</f>
        <v>0</v>
      </c>
      <c r="I60" s="16">
        <f>'[1]18'!J62</f>
        <v>0</v>
      </c>
      <c r="J60" s="16">
        <f>'[1]18'!K62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'[1]18'!B63</f>
        <v>270</v>
      </c>
      <c r="C61" s="16">
        <f>'[1]18'!C63</f>
        <v>0</v>
      </c>
      <c r="D61" s="16">
        <f>'[1]18'!D63</f>
        <v>30</v>
      </c>
      <c r="E61" s="16">
        <f>'[1]18'!E63</f>
        <v>0</v>
      </c>
      <c r="F61" s="15">
        <f t="shared" si="6"/>
        <v>300</v>
      </c>
      <c r="G61" s="15">
        <f>'[1]18'!H63</f>
        <v>0</v>
      </c>
      <c r="H61" s="16">
        <f>'[1]18'!I63</f>
        <v>0</v>
      </c>
      <c r="I61" s="16">
        <f>'[1]18'!J63</f>
        <v>0</v>
      </c>
      <c r="J61" s="16">
        <f>'[1]18'!K63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'[1]18'!B64</f>
        <v>270</v>
      </c>
      <c r="C62" s="16">
        <f>'[1]18'!C64</f>
        <v>0</v>
      </c>
      <c r="D62" s="16">
        <f>'[1]18'!D64</f>
        <v>30</v>
      </c>
      <c r="E62" s="16">
        <f>'[1]18'!E64</f>
        <v>0</v>
      </c>
      <c r="F62" s="15">
        <f t="shared" si="6"/>
        <v>300</v>
      </c>
      <c r="G62" s="15">
        <f>'[1]18'!H64</f>
        <v>0</v>
      </c>
      <c r="H62" s="16">
        <f>'[1]18'!I64</f>
        <v>0</v>
      </c>
      <c r="I62" s="16">
        <f>'[1]18'!J64</f>
        <v>0</v>
      </c>
      <c r="J62" s="16">
        <f>'[1]18'!K64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'[1]18'!B65</f>
        <v>270</v>
      </c>
      <c r="C63" s="16">
        <f>'[1]18'!C65</f>
        <v>0</v>
      </c>
      <c r="D63" s="16">
        <f>'[1]18'!D65</f>
        <v>30</v>
      </c>
      <c r="E63" s="16">
        <f>'[1]18'!E65</f>
        <v>0</v>
      </c>
      <c r="F63" s="15">
        <f t="shared" si="6"/>
        <v>300</v>
      </c>
      <c r="G63" s="15">
        <f>'[1]18'!H65</f>
        <v>0</v>
      </c>
      <c r="H63" s="16">
        <f>'[1]18'!I65</f>
        <v>0</v>
      </c>
      <c r="I63" s="16">
        <f>'[1]18'!J65</f>
        <v>0</v>
      </c>
      <c r="J63" s="16">
        <f>'[1]18'!K65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'[1]18'!B66</f>
        <v>270</v>
      </c>
      <c r="C64" s="16">
        <f>'[1]18'!C66</f>
        <v>0</v>
      </c>
      <c r="D64" s="16">
        <f>'[1]18'!D66</f>
        <v>30</v>
      </c>
      <c r="E64" s="16">
        <f>'[1]18'!E66</f>
        <v>0</v>
      </c>
      <c r="F64" s="15">
        <f t="shared" si="6"/>
        <v>300</v>
      </c>
      <c r="G64" s="15">
        <f>'[1]18'!H66</f>
        <v>0</v>
      </c>
      <c r="H64" s="16">
        <f>'[1]18'!I66</f>
        <v>0</v>
      </c>
      <c r="I64" s="16">
        <f>'[1]18'!J66</f>
        <v>0</v>
      </c>
      <c r="J64" s="16">
        <f>'[1]18'!K66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'[1]18'!B67</f>
        <v>270</v>
      </c>
      <c r="C65" s="16">
        <f>'[1]18'!C67</f>
        <v>0</v>
      </c>
      <c r="D65" s="16">
        <f>'[1]18'!D67</f>
        <v>30</v>
      </c>
      <c r="E65" s="16">
        <f>'[1]18'!E67</f>
        <v>0</v>
      </c>
      <c r="F65" s="15">
        <f t="shared" si="6"/>
        <v>300</v>
      </c>
      <c r="G65" s="15">
        <f>'[1]18'!H67</f>
        <v>0</v>
      </c>
      <c r="H65" s="16">
        <f>'[1]18'!I67</f>
        <v>0</v>
      </c>
      <c r="I65" s="16">
        <f>'[1]18'!J67</f>
        <v>0</v>
      </c>
      <c r="J65" s="16">
        <f>'[1]18'!K67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'[1]18'!B68</f>
        <v>270</v>
      </c>
      <c r="C66" s="16">
        <f>'[1]18'!C68</f>
        <v>0</v>
      </c>
      <c r="D66" s="16">
        <f>'[1]18'!D68</f>
        <v>30</v>
      </c>
      <c r="E66" s="16">
        <f>'[1]18'!E68</f>
        <v>0</v>
      </c>
      <c r="F66" s="15">
        <f t="shared" si="6"/>
        <v>300</v>
      </c>
      <c r="G66" s="15">
        <f>'[1]18'!H68</f>
        <v>0</v>
      </c>
      <c r="H66" s="16">
        <f>'[1]18'!I68</f>
        <v>0</v>
      </c>
      <c r="I66" s="16">
        <f>'[1]18'!J68</f>
        <v>0</v>
      </c>
      <c r="J66" s="16">
        <f>'[1]18'!K68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'[1]18'!B69</f>
        <v>270</v>
      </c>
      <c r="C67" s="16">
        <f>'[1]18'!C69</f>
        <v>0</v>
      </c>
      <c r="D67" s="16">
        <f>'[1]18'!D69</f>
        <v>30</v>
      </c>
      <c r="E67" s="16">
        <f>'[1]18'!E69</f>
        <v>0</v>
      </c>
      <c r="F67" s="15">
        <f t="shared" si="6"/>
        <v>300</v>
      </c>
      <c r="G67" s="15">
        <f>'[1]18'!H69</f>
        <v>0</v>
      </c>
      <c r="H67" s="16">
        <f>'[1]18'!I69</f>
        <v>0</v>
      </c>
      <c r="I67" s="16">
        <f>'[1]18'!J69</f>
        <v>0</v>
      </c>
      <c r="J67" s="16">
        <f>'[1]18'!K69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'[1]18'!B70</f>
        <v>270</v>
      </c>
      <c r="C68" s="16">
        <f>'[1]18'!C70</f>
        <v>0</v>
      </c>
      <c r="D68" s="16">
        <f>'[1]18'!D70</f>
        <v>30</v>
      </c>
      <c r="E68" s="16">
        <f>'[1]18'!E70</f>
        <v>0</v>
      </c>
      <c r="F68" s="15">
        <f t="shared" si="6"/>
        <v>300</v>
      </c>
      <c r="G68" s="15">
        <f>'[1]18'!H70</f>
        <v>0</v>
      </c>
      <c r="H68" s="16">
        <f>'[1]18'!I70</f>
        <v>0</v>
      </c>
      <c r="I68" s="16">
        <f>'[1]18'!J70</f>
        <v>0</v>
      </c>
      <c r="J68" s="16">
        <f>'[1]18'!K70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'[1]18'!B71</f>
        <v>270</v>
      </c>
      <c r="C69" s="16">
        <f>'[1]18'!C71</f>
        <v>0</v>
      </c>
      <c r="D69" s="16">
        <f>'[1]18'!D71</f>
        <v>30</v>
      </c>
      <c r="E69" s="16">
        <f>'[1]18'!E71</f>
        <v>0</v>
      </c>
      <c r="F69" s="15">
        <f t="shared" ref="F69:F98" si="17">SUM(B69:E69)</f>
        <v>300</v>
      </c>
      <c r="G69" s="15">
        <f>'[1]18'!H71</f>
        <v>0</v>
      </c>
      <c r="H69" s="16">
        <f>'[1]18'!I71</f>
        <v>0</v>
      </c>
      <c r="I69" s="16">
        <f>'[1]18'!J71</f>
        <v>0</v>
      </c>
      <c r="J69" s="16">
        <f>'[1]18'!K71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'[1]18'!B72</f>
        <v>270</v>
      </c>
      <c r="C70" s="16">
        <f>'[1]18'!C72</f>
        <v>0</v>
      </c>
      <c r="D70" s="16">
        <f>'[1]18'!D72</f>
        <v>30</v>
      </c>
      <c r="E70" s="16">
        <f>'[1]18'!E72</f>
        <v>0</v>
      </c>
      <c r="F70" s="15">
        <f t="shared" si="17"/>
        <v>300</v>
      </c>
      <c r="G70" s="15">
        <f>'[1]18'!H72</f>
        <v>0</v>
      </c>
      <c r="H70" s="16">
        <f>'[1]18'!I72</f>
        <v>0</v>
      </c>
      <c r="I70" s="16">
        <f>'[1]18'!J72</f>
        <v>0</v>
      </c>
      <c r="J70" s="16">
        <f>'[1]18'!K72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'[1]18'!B73</f>
        <v>270</v>
      </c>
      <c r="C71" s="16">
        <f>'[1]18'!C73</f>
        <v>0</v>
      </c>
      <c r="D71" s="16">
        <f>'[1]18'!D73</f>
        <v>30</v>
      </c>
      <c r="E71" s="16">
        <f>'[1]18'!E73</f>
        <v>0</v>
      </c>
      <c r="F71" s="15">
        <f t="shared" si="17"/>
        <v>300</v>
      </c>
      <c r="G71" s="15">
        <f>'[1]18'!H73</f>
        <v>0</v>
      </c>
      <c r="H71" s="16">
        <f>'[1]18'!I73</f>
        <v>0</v>
      </c>
      <c r="I71" s="16">
        <f>'[1]18'!J73</f>
        <v>0</v>
      </c>
      <c r="J71" s="16">
        <f>'[1]18'!K73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'[1]18'!B74</f>
        <v>270</v>
      </c>
      <c r="C72" s="16">
        <f>'[1]18'!C74</f>
        <v>0</v>
      </c>
      <c r="D72" s="16">
        <f>'[1]18'!D74</f>
        <v>30</v>
      </c>
      <c r="E72" s="16">
        <f>'[1]18'!E74</f>
        <v>0</v>
      </c>
      <c r="F72" s="15">
        <f t="shared" si="17"/>
        <v>300</v>
      </c>
      <c r="G72" s="15">
        <f>'[1]18'!H74</f>
        <v>0</v>
      </c>
      <c r="H72" s="16">
        <f>'[1]18'!I74</f>
        <v>0</v>
      </c>
      <c r="I72" s="16">
        <f>'[1]18'!J74</f>
        <v>0</v>
      </c>
      <c r="J72" s="16">
        <f>'[1]18'!K74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'[1]18'!B75</f>
        <v>270</v>
      </c>
      <c r="C73" s="16">
        <f>'[1]18'!C75</f>
        <v>0</v>
      </c>
      <c r="D73" s="16">
        <f>'[1]18'!D75</f>
        <v>30</v>
      </c>
      <c r="E73" s="16">
        <f>'[1]18'!E75</f>
        <v>0</v>
      </c>
      <c r="F73" s="15">
        <f t="shared" si="17"/>
        <v>300</v>
      </c>
      <c r="G73" s="15">
        <f>'[1]18'!H75</f>
        <v>0</v>
      </c>
      <c r="H73" s="16">
        <f>'[1]18'!I75</f>
        <v>0</v>
      </c>
      <c r="I73" s="16">
        <f>'[1]18'!J75</f>
        <v>0</v>
      </c>
      <c r="J73" s="16">
        <f>'[1]18'!K75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'[1]18'!B76</f>
        <v>270</v>
      </c>
      <c r="C74" s="16">
        <f>'[1]18'!C76</f>
        <v>0</v>
      </c>
      <c r="D74" s="16">
        <f>'[1]18'!D76</f>
        <v>30</v>
      </c>
      <c r="E74" s="16">
        <f>'[1]18'!E76</f>
        <v>0</v>
      </c>
      <c r="F74" s="15">
        <f t="shared" si="17"/>
        <v>300</v>
      </c>
      <c r="G74" s="15">
        <f>'[1]18'!H76</f>
        <v>0</v>
      </c>
      <c r="H74" s="16">
        <f>'[1]18'!I76</f>
        <v>0</v>
      </c>
      <c r="I74" s="16">
        <f>'[1]18'!J76</f>
        <v>0</v>
      </c>
      <c r="J74" s="16">
        <f>'[1]18'!K76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'[1]18'!B77</f>
        <v>270</v>
      </c>
      <c r="C75" s="16">
        <f>'[1]18'!C77</f>
        <v>0</v>
      </c>
      <c r="D75" s="16">
        <f>'[1]18'!D77</f>
        <v>30</v>
      </c>
      <c r="E75" s="16">
        <f>'[1]18'!E77</f>
        <v>0</v>
      </c>
      <c r="F75" s="15">
        <f t="shared" si="17"/>
        <v>300</v>
      </c>
      <c r="G75" s="15">
        <f>'[1]18'!H77</f>
        <v>0</v>
      </c>
      <c r="H75" s="16">
        <f>'[1]18'!I77</f>
        <v>0</v>
      </c>
      <c r="I75" s="16">
        <f>'[1]18'!J77</f>
        <v>0</v>
      </c>
      <c r="J75" s="16">
        <f>'[1]18'!K77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'[1]18'!B78</f>
        <v>270</v>
      </c>
      <c r="C76" s="16">
        <f>'[1]18'!C78</f>
        <v>0</v>
      </c>
      <c r="D76" s="16">
        <f>'[1]18'!D78</f>
        <v>30</v>
      </c>
      <c r="E76" s="16">
        <f>'[1]18'!E78</f>
        <v>0</v>
      </c>
      <c r="F76" s="15">
        <f t="shared" si="17"/>
        <v>300</v>
      </c>
      <c r="G76" s="15">
        <f>'[1]18'!H78</f>
        <v>0</v>
      </c>
      <c r="H76" s="16">
        <f>'[1]18'!I78</f>
        <v>0</v>
      </c>
      <c r="I76" s="16">
        <f>'[1]18'!J78</f>
        <v>0</v>
      </c>
      <c r="J76" s="16">
        <f>'[1]18'!K78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'[1]18'!B79</f>
        <v>270</v>
      </c>
      <c r="C77" s="16">
        <f>'[1]18'!C79</f>
        <v>0</v>
      </c>
      <c r="D77" s="16">
        <f>'[1]18'!D79</f>
        <v>30</v>
      </c>
      <c r="E77" s="16">
        <f>'[1]18'!E79</f>
        <v>0</v>
      </c>
      <c r="F77" s="15">
        <f t="shared" si="17"/>
        <v>300</v>
      </c>
      <c r="G77" s="15">
        <f>'[1]18'!H79</f>
        <v>0</v>
      </c>
      <c r="H77" s="16">
        <f>'[1]18'!I79</f>
        <v>0</v>
      </c>
      <c r="I77" s="16">
        <f>'[1]18'!J79</f>
        <v>0</v>
      </c>
      <c r="J77" s="16">
        <f>'[1]18'!K79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'[1]18'!B80</f>
        <v>270</v>
      </c>
      <c r="C78" s="16">
        <f>'[1]18'!C80</f>
        <v>0</v>
      </c>
      <c r="D78" s="16">
        <f>'[1]18'!D80</f>
        <v>30</v>
      </c>
      <c r="E78" s="16">
        <f>'[1]18'!E80</f>
        <v>0</v>
      </c>
      <c r="F78" s="15">
        <f t="shared" si="17"/>
        <v>300</v>
      </c>
      <c r="G78" s="15">
        <f>'[1]18'!H80</f>
        <v>0</v>
      </c>
      <c r="H78" s="16">
        <f>'[1]18'!I80</f>
        <v>0</v>
      </c>
      <c r="I78" s="16">
        <f>'[1]18'!J80</f>
        <v>0</v>
      </c>
      <c r="J78" s="16">
        <f>'[1]18'!K80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'[1]18'!B81</f>
        <v>270</v>
      </c>
      <c r="C79" s="16">
        <f>'[1]18'!C81</f>
        <v>0</v>
      </c>
      <c r="D79" s="16">
        <f>'[1]18'!D81</f>
        <v>30</v>
      </c>
      <c r="E79" s="16">
        <f>'[1]18'!E81</f>
        <v>0</v>
      </c>
      <c r="F79" s="15">
        <f t="shared" si="17"/>
        <v>300</v>
      </c>
      <c r="G79" s="15">
        <f>'[1]18'!H81</f>
        <v>0</v>
      </c>
      <c r="H79" s="16">
        <f>'[1]18'!I81</f>
        <v>0</v>
      </c>
      <c r="I79" s="16">
        <f>'[1]18'!J81</f>
        <v>0</v>
      </c>
      <c r="J79" s="16">
        <f>'[1]18'!K81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'[1]18'!B82</f>
        <v>270</v>
      </c>
      <c r="C80" s="16">
        <f>'[1]18'!C82</f>
        <v>0</v>
      </c>
      <c r="D80" s="16">
        <f>'[1]18'!D82</f>
        <v>30</v>
      </c>
      <c r="E80" s="16">
        <f>'[1]18'!E82</f>
        <v>0</v>
      </c>
      <c r="F80" s="15">
        <f t="shared" si="17"/>
        <v>300</v>
      </c>
      <c r="G80" s="15">
        <f>'[1]18'!H82</f>
        <v>0</v>
      </c>
      <c r="H80" s="16">
        <f>'[1]18'!I82</f>
        <v>0</v>
      </c>
      <c r="I80" s="16">
        <f>'[1]18'!J82</f>
        <v>0</v>
      </c>
      <c r="J80" s="16">
        <f>'[1]18'!K82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'[1]18'!B83</f>
        <v>270</v>
      </c>
      <c r="C81" s="16">
        <f>'[1]18'!C83</f>
        <v>0</v>
      </c>
      <c r="D81" s="16">
        <f>'[1]18'!D83</f>
        <v>30</v>
      </c>
      <c r="E81" s="16">
        <f>'[1]18'!E83</f>
        <v>0</v>
      </c>
      <c r="F81" s="15">
        <f t="shared" si="17"/>
        <v>300</v>
      </c>
      <c r="G81" s="15">
        <f>'[1]18'!H83</f>
        <v>0</v>
      </c>
      <c r="H81" s="16">
        <f>'[1]18'!I83</f>
        <v>0</v>
      </c>
      <c r="I81" s="16">
        <f>'[1]18'!J83</f>
        <v>0</v>
      </c>
      <c r="J81" s="16">
        <f>'[1]18'!K83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'[1]18'!B84</f>
        <v>270</v>
      </c>
      <c r="C82" s="16">
        <f>'[1]18'!C84</f>
        <v>0</v>
      </c>
      <c r="D82" s="16">
        <f>'[1]18'!D84</f>
        <v>30</v>
      </c>
      <c r="E82" s="16">
        <f>'[1]18'!E84</f>
        <v>0</v>
      </c>
      <c r="F82" s="15">
        <f t="shared" si="17"/>
        <v>300</v>
      </c>
      <c r="G82" s="15">
        <f>'[1]18'!H84</f>
        <v>0</v>
      </c>
      <c r="H82" s="16">
        <f>'[1]18'!I84</f>
        <v>0</v>
      </c>
      <c r="I82" s="16">
        <f>'[1]18'!J84</f>
        <v>0</v>
      </c>
      <c r="J82" s="16">
        <f>'[1]18'!K84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'[1]18'!B85</f>
        <v>270</v>
      </c>
      <c r="C83" s="16">
        <f>'[1]18'!C85</f>
        <v>0</v>
      </c>
      <c r="D83" s="16">
        <f>'[1]18'!D85</f>
        <v>30</v>
      </c>
      <c r="E83" s="16">
        <f>'[1]18'!E85</f>
        <v>0</v>
      </c>
      <c r="F83" s="15">
        <f t="shared" si="17"/>
        <v>300</v>
      </c>
      <c r="G83" s="15">
        <f>'[1]18'!H85</f>
        <v>0</v>
      </c>
      <c r="H83" s="16">
        <f>'[1]18'!I85</f>
        <v>0</v>
      </c>
      <c r="I83" s="16">
        <f>'[1]18'!J85</f>
        <v>0</v>
      </c>
      <c r="J83" s="16">
        <f>'[1]18'!K85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'[1]18'!B86</f>
        <v>270</v>
      </c>
      <c r="C84" s="16">
        <f>'[1]18'!C86</f>
        <v>0</v>
      </c>
      <c r="D84" s="16">
        <f>'[1]18'!D86</f>
        <v>30</v>
      </c>
      <c r="E84" s="16">
        <f>'[1]18'!E86</f>
        <v>0</v>
      </c>
      <c r="F84" s="15">
        <f t="shared" si="17"/>
        <v>300</v>
      </c>
      <c r="G84" s="15">
        <f>'[1]18'!H86</f>
        <v>0</v>
      </c>
      <c r="H84" s="16">
        <f>'[1]18'!I86</f>
        <v>0</v>
      </c>
      <c r="I84" s="16">
        <f>'[1]18'!J86</f>
        <v>0</v>
      </c>
      <c r="J84" s="16">
        <f>'[1]18'!K86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'[1]18'!B87</f>
        <v>270</v>
      </c>
      <c r="C85" s="16">
        <f>'[1]18'!C87</f>
        <v>0</v>
      </c>
      <c r="D85" s="16">
        <f>'[1]18'!D87</f>
        <v>30</v>
      </c>
      <c r="E85" s="16">
        <f>'[1]18'!E87</f>
        <v>0</v>
      </c>
      <c r="F85" s="15">
        <f t="shared" si="17"/>
        <v>300</v>
      </c>
      <c r="G85" s="15">
        <f>'[1]18'!H87</f>
        <v>0</v>
      </c>
      <c r="H85" s="16">
        <f>'[1]18'!I87</f>
        <v>0</v>
      </c>
      <c r="I85" s="16">
        <f>'[1]18'!J87</f>
        <v>0</v>
      </c>
      <c r="J85" s="16">
        <f>'[1]18'!K87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'[1]18'!B88</f>
        <v>270</v>
      </c>
      <c r="C86" s="16">
        <f>'[1]18'!C88</f>
        <v>0</v>
      </c>
      <c r="D86" s="16">
        <f>'[1]18'!D88</f>
        <v>30</v>
      </c>
      <c r="E86" s="16">
        <f>'[1]18'!E88</f>
        <v>0</v>
      </c>
      <c r="F86" s="15">
        <f t="shared" si="17"/>
        <v>300</v>
      </c>
      <c r="G86" s="15">
        <f>'[1]18'!H88</f>
        <v>0</v>
      </c>
      <c r="H86" s="16">
        <f>'[1]18'!I88</f>
        <v>0</v>
      </c>
      <c r="I86" s="16">
        <f>'[1]18'!J88</f>
        <v>0</v>
      </c>
      <c r="J86" s="16">
        <f>'[1]18'!K88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'[1]18'!B89</f>
        <v>270</v>
      </c>
      <c r="C87" s="16">
        <f>'[1]18'!C89</f>
        <v>0</v>
      </c>
      <c r="D87" s="16">
        <f>'[1]18'!D89</f>
        <v>30</v>
      </c>
      <c r="E87" s="16">
        <f>'[1]18'!E89</f>
        <v>0</v>
      </c>
      <c r="F87" s="15">
        <f t="shared" si="17"/>
        <v>300</v>
      </c>
      <c r="G87" s="15">
        <f>'[1]18'!H89</f>
        <v>0</v>
      </c>
      <c r="H87" s="16">
        <f>'[1]18'!I89</f>
        <v>0</v>
      </c>
      <c r="I87" s="16">
        <f>'[1]18'!J89</f>
        <v>0</v>
      </c>
      <c r="J87" s="16">
        <f>'[1]18'!K89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'[1]18'!B90</f>
        <v>270</v>
      </c>
      <c r="C88" s="16">
        <f>'[1]18'!C90</f>
        <v>0</v>
      </c>
      <c r="D88" s="16">
        <f>'[1]18'!D90</f>
        <v>30</v>
      </c>
      <c r="E88" s="16">
        <f>'[1]18'!E90</f>
        <v>0</v>
      </c>
      <c r="F88" s="15">
        <f t="shared" si="17"/>
        <v>300</v>
      </c>
      <c r="G88" s="15">
        <f>'[1]18'!H90</f>
        <v>0</v>
      </c>
      <c r="H88" s="16">
        <f>'[1]18'!I90</f>
        <v>0</v>
      </c>
      <c r="I88" s="16">
        <f>'[1]18'!J90</f>
        <v>0</v>
      </c>
      <c r="J88" s="16">
        <f>'[1]18'!K90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'[1]18'!B91</f>
        <v>270</v>
      </c>
      <c r="C89" s="16">
        <f>'[1]18'!C91</f>
        <v>0</v>
      </c>
      <c r="D89" s="16">
        <f>'[1]18'!D91</f>
        <v>30</v>
      </c>
      <c r="E89" s="16">
        <f>'[1]18'!E91</f>
        <v>0</v>
      </c>
      <c r="F89" s="15">
        <f t="shared" si="17"/>
        <v>300</v>
      </c>
      <c r="G89" s="15">
        <f>'[1]18'!H91</f>
        <v>0</v>
      </c>
      <c r="H89" s="16">
        <f>'[1]18'!I91</f>
        <v>0</v>
      </c>
      <c r="I89" s="16">
        <f>'[1]18'!J91</f>
        <v>0</v>
      </c>
      <c r="J89" s="16">
        <f>'[1]18'!K91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'[1]18'!B92</f>
        <v>270</v>
      </c>
      <c r="C90" s="16">
        <f>'[1]18'!C92</f>
        <v>0</v>
      </c>
      <c r="D90" s="16">
        <f>'[1]18'!D92</f>
        <v>30</v>
      </c>
      <c r="E90" s="16">
        <f>'[1]18'!E92</f>
        <v>0</v>
      </c>
      <c r="F90" s="15">
        <f t="shared" si="17"/>
        <v>300</v>
      </c>
      <c r="G90" s="15">
        <f>'[1]18'!H92</f>
        <v>0</v>
      </c>
      <c r="H90" s="16">
        <f>'[1]18'!I92</f>
        <v>0</v>
      </c>
      <c r="I90" s="16">
        <f>'[1]18'!J92</f>
        <v>0</v>
      </c>
      <c r="J90" s="16">
        <f>'[1]18'!K92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'[1]18'!B93</f>
        <v>270</v>
      </c>
      <c r="C91" s="16">
        <f>'[1]18'!C93</f>
        <v>0</v>
      </c>
      <c r="D91" s="16">
        <f>'[1]18'!D93</f>
        <v>30</v>
      </c>
      <c r="E91" s="16">
        <f>'[1]18'!E93</f>
        <v>0</v>
      </c>
      <c r="F91" s="15">
        <f t="shared" si="17"/>
        <v>300</v>
      </c>
      <c r="G91" s="15">
        <f>'[1]18'!H93</f>
        <v>0</v>
      </c>
      <c r="H91" s="16">
        <f>'[1]18'!I93</f>
        <v>0</v>
      </c>
      <c r="I91" s="16">
        <f>'[1]18'!J93</f>
        <v>0</v>
      </c>
      <c r="J91" s="16">
        <f>'[1]18'!K93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'[1]18'!B94</f>
        <v>270</v>
      </c>
      <c r="C92" s="16">
        <f>'[1]18'!C94</f>
        <v>0</v>
      </c>
      <c r="D92" s="16">
        <f>'[1]18'!D94</f>
        <v>30</v>
      </c>
      <c r="E92" s="16">
        <f>'[1]18'!E94</f>
        <v>0</v>
      </c>
      <c r="F92" s="15">
        <f t="shared" si="17"/>
        <v>300</v>
      </c>
      <c r="G92" s="15">
        <f>'[1]18'!H94</f>
        <v>0</v>
      </c>
      <c r="H92" s="16">
        <f>'[1]18'!I94</f>
        <v>0</v>
      </c>
      <c r="I92" s="16">
        <f>'[1]18'!J94</f>
        <v>0</v>
      </c>
      <c r="J92" s="16">
        <f>'[1]18'!K94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'[1]18'!B95</f>
        <v>270</v>
      </c>
      <c r="C93" s="16">
        <f>'[1]18'!C95</f>
        <v>0</v>
      </c>
      <c r="D93" s="16">
        <f>'[1]18'!D95</f>
        <v>30</v>
      </c>
      <c r="E93" s="16">
        <f>'[1]18'!E95</f>
        <v>0</v>
      </c>
      <c r="F93" s="15">
        <f t="shared" si="17"/>
        <v>300</v>
      </c>
      <c r="G93" s="15">
        <f>'[1]18'!H95</f>
        <v>0</v>
      </c>
      <c r="H93" s="16">
        <f>'[1]18'!I95</f>
        <v>0</v>
      </c>
      <c r="I93" s="16">
        <f>'[1]18'!J95</f>
        <v>0</v>
      </c>
      <c r="J93" s="16">
        <f>'[1]18'!K95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'[1]18'!B96</f>
        <v>270</v>
      </c>
      <c r="C94" s="16">
        <f>'[1]18'!C96</f>
        <v>0</v>
      </c>
      <c r="D94" s="16">
        <f>'[1]18'!D96</f>
        <v>30</v>
      </c>
      <c r="E94" s="16">
        <f>'[1]18'!E96</f>
        <v>0</v>
      </c>
      <c r="F94" s="15">
        <f t="shared" si="17"/>
        <v>300</v>
      </c>
      <c r="G94" s="15">
        <f>'[1]18'!H96</f>
        <v>0</v>
      </c>
      <c r="H94" s="16">
        <f>'[1]18'!I96</f>
        <v>0</v>
      </c>
      <c r="I94" s="16">
        <f>'[1]18'!J96</f>
        <v>0</v>
      </c>
      <c r="J94" s="16">
        <f>'[1]18'!K96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'[1]18'!B97</f>
        <v>270</v>
      </c>
      <c r="C95" s="16">
        <f>'[1]18'!C97</f>
        <v>0</v>
      </c>
      <c r="D95" s="16">
        <f>'[1]18'!D97</f>
        <v>30</v>
      </c>
      <c r="E95" s="16">
        <f>'[1]18'!E97</f>
        <v>0</v>
      </c>
      <c r="F95" s="15">
        <f t="shared" si="17"/>
        <v>300</v>
      </c>
      <c r="G95" s="15">
        <f>'[1]18'!H97</f>
        <v>0</v>
      </c>
      <c r="H95" s="16">
        <f>'[1]18'!I97</f>
        <v>0</v>
      </c>
      <c r="I95" s="16">
        <f>'[1]18'!J97</f>
        <v>0</v>
      </c>
      <c r="J95" s="16">
        <f>'[1]18'!K97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'[1]18'!B98</f>
        <v>270</v>
      </c>
      <c r="C96" s="16">
        <f>'[1]18'!C98</f>
        <v>0</v>
      </c>
      <c r="D96" s="16">
        <f>'[1]18'!D98</f>
        <v>30</v>
      </c>
      <c r="E96" s="16">
        <f>'[1]18'!E98</f>
        <v>0</v>
      </c>
      <c r="F96" s="15">
        <f t="shared" si="17"/>
        <v>300</v>
      </c>
      <c r="G96" s="15">
        <f>'[1]18'!H98</f>
        <v>0</v>
      </c>
      <c r="H96" s="16">
        <f>'[1]18'!I98</f>
        <v>0</v>
      </c>
      <c r="I96" s="16">
        <f>'[1]18'!J98</f>
        <v>0</v>
      </c>
      <c r="J96" s="16">
        <f>'[1]18'!K98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'[1]18'!B99</f>
        <v>270</v>
      </c>
      <c r="C97" s="16">
        <f>'[1]18'!C99</f>
        <v>0</v>
      </c>
      <c r="D97" s="16">
        <f>'[1]18'!D99</f>
        <v>30</v>
      </c>
      <c r="E97" s="16">
        <f>'[1]18'!E99</f>
        <v>0</v>
      </c>
      <c r="F97" s="15">
        <f t="shared" si="17"/>
        <v>300</v>
      </c>
      <c r="G97" s="15">
        <f>'[1]18'!H99</f>
        <v>0</v>
      </c>
      <c r="H97" s="16">
        <f>'[1]18'!I99</f>
        <v>0</v>
      </c>
      <c r="I97" s="16">
        <f>'[1]18'!J99</f>
        <v>0</v>
      </c>
      <c r="J97" s="16">
        <f>'[1]18'!K99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'[1]18'!B100</f>
        <v>270</v>
      </c>
      <c r="C98" s="16">
        <f>'[1]18'!C100</f>
        <v>0</v>
      </c>
      <c r="D98" s="16">
        <f>'[1]18'!D100</f>
        <v>30</v>
      </c>
      <c r="E98" s="16">
        <f>'[1]18'!E100</f>
        <v>0</v>
      </c>
      <c r="F98" s="15">
        <f t="shared" si="17"/>
        <v>300</v>
      </c>
      <c r="G98" s="15">
        <f>'[1]18'!H100</f>
        <v>0</v>
      </c>
      <c r="H98" s="16">
        <f>'[1]18'!I100</f>
        <v>0</v>
      </c>
      <c r="I98" s="16">
        <f>'[1]18'!J100</f>
        <v>0</v>
      </c>
      <c r="J98" s="16">
        <f>'[1]18'!K100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45400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'[2]18'!B5</f>
        <v>40</v>
      </c>
      <c r="C3" s="200">
        <f>'[2]18'!C5</f>
        <v>50</v>
      </c>
      <c r="D3" s="200">
        <f>'[2]18'!D5</f>
        <v>0</v>
      </c>
      <c r="E3" s="200">
        <f>'[2]18'!E5</f>
        <v>0</v>
      </c>
      <c r="F3" s="15">
        <f>SUM(B3:E3)</f>
        <v>90</v>
      </c>
      <c r="G3" s="199">
        <f>'[2]18'!H5</f>
        <v>0</v>
      </c>
      <c r="H3" s="200">
        <f>'[2]18'!I5</f>
        <v>0</v>
      </c>
      <c r="I3" s="200">
        <f>'[2]18'!J5</f>
        <v>0</v>
      </c>
      <c r="J3" s="200">
        <f>'[2]18'!K5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9">
        <f>'[2]18'!B6</f>
        <v>40</v>
      </c>
      <c r="C4" s="200">
        <f>'[2]18'!C6</f>
        <v>50</v>
      </c>
      <c r="D4" s="200">
        <f>'[2]18'!D6</f>
        <v>0</v>
      </c>
      <c r="E4" s="200">
        <f>'[2]18'!E6</f>
        <v>0</v>
      </c>
      <c r="F4" s="15">
        <f>SUM(B4:E4)</f>
        <v>90</v>
      </c>
      <c r="G4" s="199">
        <f>'[2]18'!H6</f>
        <v>0</v>
      </c>
      <c r="H4" s="200">
        <f>'[2]18'!I6</f>
        <v>0</v>
      </c>
      <c r="I4" s="200">
        <f>'[2]18'!J6</f>
        <v>0</v>
      </c>
      <c r="J4" s="200">
        <f>'[2]18'!K6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9">
        <f>'[2]18'!B7</f>
        <v>40</v>
      </c>
      <c r="C5" s="200">
        <f>'[2]18'!C7</f>
        <v>50</v>
      </c>
      <c r="D5" s="200">
        <f>'[2]18'!D7</f>
        <v>0</v>
      </c>
      <c r="E5" s="200">
        <f>'[2]18'!E7</f>
        <v>0</v>
      </c>
      <c r="F5" s="15">
        <f t="shared" ref="F5:F68" si="6">SUM(B5:E5)</f>
        <v>90</v>
      </c>
      <c r="G5" s="199">
        <f>'[2]18'!H7</f>
        <v>0</v>
      </c>
      <c r="H5" s="200">
        <f>'[2]18'!I7</f>
        <v>0</v>
      </c>
      <c r="I5" s="200">
        <f>'[2]18'!J7</f>
        <v>0</v>
      </c>
      <c r="J5" s="200">
        <f>'[2]18'!K7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9">
        <f>'[2]18'!B8</f>
        <v>40</v>
      </c>
      <c r="C6" s="200">
        <f>'[2]18'!C8</f>
        <v>50</v>
      </c>
      <c r="D6" s="200">
        <f>'[2]18'!D8</f>
        <v>0</v>
      </c>
      <c r="E6" s="200">
        <f>'[2]18'!E8</f>
        <v>0</v>
      </c>
      <c r="F6" s="15">
        <f t="shared" si="6"/>
        <v>90</v>
      </c>
      <c r="G6" s="199">
        <f>'[2]18'!H8</f>
        <v>0</v>
      </c>
      <c r="H6" s="200">
        <f>'[2]18'!I8</f>
        <v>0</v>
      </c>
      <c r="I6" s="200">
        <f>'[2]18'!J8</f>
        <v>0</v>
      </c>
      <c r="J6" s="200">
        <f>'[2]18'!K8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9">
        <f>'[2]18'!B9</f>
        <v>40</v>
      </c>
      <c r="C7" s="200">
        <f>'[2]18'!C9</f>
        <v>50</v>
      </c>
      <c r="D7" s="200">
        <f>'[2]18'!D9</f>
        <v>0</v>
      </c>
      <c r="E7" s="200">
        <f>'[2]18'!E9</f>
        <v>0</v>
      </c>
      <c r="F7" s="15">
        <f t="shared" si="6"/>
        <v>90</v>
      </c>
      <c r="G7" s="199">
        <f>'[2]18'!H9</f>
        <v>0</v>
      </c>
      <c r="H7" s="200">
        <f>'[2]18'!I9</f>
        <v>0</v>
      </c>
      <c r="I7" s="200">
        <f>'[2]18'!J9</f>
        <v>0</v>
      </c>
      <c r="J7" s="200">
        <f>'[2]18'!K9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9">
        <f>'[2]18'!B10</f>
        <v>40</v>
      </c>
      <c r="C8" s="200">
        <f>'[2]18'!C10</f>
        <v>50</v>
      </c>
      <c r="D8" s="200">
        <f>'[2]18'!D10</f>
        <v>0</v>
      </c>
      <c r="E8" s="200">
        <f>'[2]18'!E10</f>
        <v>0</v>
      </c>
      <c r="F8" s="15">
        <f t="shared" si="6"/>
        <v>90</v>
      </c>
      <c r="G8" s="199">
        <f>'[2]18'!H10</f>
        <v>0</v>
      </c>
      <c r="H8" s="200">
        <f>'[2]18'!I10</f>
        <v>0</v>
      </c>
      <c r="I8" s="200">
        <f>'[2]18'!J10</f>
        <v>0</v>
      </c>
      <c r="J8" s="200">
        <f>'[2]18'!K10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9">
        <f>'[2]18'!B11</f>
        <v>40</v>
      </c>
      <c r="C9" s="200">
        <f>'[2]18'!C11</f>
        <v>50</v>
      </c>
      <c r="D9" s="200">
        <f>'[2]18'!D11</f>
        <v>0</v>
      </c>
      <c r="E9" s="200">
        <f>'[2]18'!E11</f>
        <v>0</v>
      </c>
      <c r="F9" s="15">
        <f t="shared" si="6"/>
        <v>90</v>
      </c>
      <c r="G9" s="199">
        <f>'[2]18'!H11</f>
        <v>0</v>
      </c>
      <c r="H9" s="200">
        <f>'[2]18'!I11</f>
        <v>0</v>
      </c>
      <c r="I9" s="200">
        <f>'[2]18'!J11</f>
        <v>0</v>
      </c>
      <c r="J9" s="200">
        <f>'[2]18'!K11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9">
        <f>'[2]18'!B12</f>
        <v>40</v>
      </c>
      <c r="C10" s="200">
        <f>'[2]18'!C12</f>
        <v>50</v>
      </c>
      <c r="D10" s="200">
        <f>'[2]18'!D12</f>
        <v>0</v>
      </c>
      <c r="E10" s="200">
        <f>'[2]18'!E12</f>
        <v>0</v>
      </c>
      <c r="F10" s="15">
        <f t="shared" si="6"/>
        <v>90</v>
      </c>
      <c r="G10" s="199">
        <f>'[2]18'!H12</f>
        <v>0</v>
      </c>
      <c r="H10" s="200">
        <f>'[2]18'!I12</f>
        <v>0</v>
      </c>
      <c r="I10" s="200">
        <f>'[2]18'!J12</f>
        <v>0</v>
      </c>
      <c r="J10" s="200">
        <f>'[2]18'!K12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9">
        <f>'[2]18'!B13</f>
        <v>40</v>
      </c>
      <c r="C11" s="200">
        <f>'[2]18'!C13</f>
        <v>50</v>
      </c>
      <c r="D11" s="200">
        <f>'[2]18'!D13</f>
        <v>0</v>
      </c>
      <c r="E11" s="200">
        <f>'[2]18'!E13</f>
        <v>0</v>
      </c>
      <c r="F11" s="15">
        <f t="shared" si="6"/>
        <v>90</v>
      </c>
      <c r="G11" s="199">
        <f>'[2]18'!H13</f>
        <v>0</v>
      </c>
      <c r="H11" s="200">
        <f>'[2]18'!I13</f>
        <v>0</v>
      </c>
      <c r="I11" s="200">
        <f>'[2]18'!J13</f>
        <v>0</v>
      </c>
      <c r="J11" s="200">
        <f>'[2]18'!K13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9">
        <f>'[2]18'!B14</f>
        <v>40</v>
      </c>
      <c r="C12" s="200">
        <f>'[2]18'!C14</f>
        <v>50</v>
      </c>
      <c r="D12" s="200">
        <f>'[2]18'!D14</f>
        <v>0</v>
      </c>
      <c r="E12" s="200">
        <f>'[2]18'!E14</f>
        <v>0</v>
      </c>
      <c r="F12" s="15">
        <f t="shared" si="6"/>
        <v>90</v>
      </c>
      <c r="G12" s="199">
        <f>'[2]18'!H14</f>
        <v>0</v>
      </c>
      <c r="H12" s="200">
        <f>'[2]18'!I14</f>
        <v>0</v>
      </c>
      <c r="I12" s="200">
        <f>'[2]18'!J14</f>
        <v>0</v>
      </c>
      <c r="J12" s="200">
        <f>'[2]18'!K14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9">
        <f>'[2]18'!B15</f>
        <v>40</v>
      </c>
      <c r="C13" s="200">
        <f>'[2]18'!C15</f>
        <v>50</v>
      </c>
      <c r="D13" s="200">
        <f>'[2]18'!D15</f>
        <v>0</v>
      </c>
      <c r="E13" s="200">
        <f>'[2]18'!E15</f>
        <v>0</v>
      </c>
      <c r="F13" s="15">
        <f t="shared" si="6"/>
        <v>90</v>
      </c>
      <c r="G13" s="199">
        <f>'[2]18'!H15</f>
        <v>0</v>
      </c>
      <c r="H13" s="200">
        <f>'[2]18'!I15</f>
        <v>0</v>
      </c>
      <c r="I13" s="200">
        <f>'[2]18'!J15</f>
        <v>0</v>
      </c>
      <c r="J13" s="200">
        <f>'[2]18'!K15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9">
        <f>'[2]18'!B16</f>
        <v>40</v>
      </c>
      <c r="C14" s="200">
        <f>'[2]18'!C16</f>
        <v>50</v>
      </c>
      <c r="D14" s="200">
        <f>'[2]18'!D16</f>
        <v>0</v>
      </c>
      <c r="E14" s="200">
        <f>'[2]18'!E16</f>
        <v>0</v>
      </c>
      <c r="F14" s="15">
        <f t="shared" si="6"/>
        <v>90</v>
      </c>
      <c r="G14" s="199">
        <f>'[2]18'!H16</f>
        <v>0</v>
      </c>
      <c r="H14" s="200">
        <f>'[2]18'!I16</f>
        <v>0</v>
      </c>
      <c r="I14" s="200">
        <f>'[2]18'!J16</f>
        <v>0</v>
      </c>
      <c r="J14" s="200">
        <f>'[2]18'!K16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9">
        <f>'[2]18'!B17</f>
        <v>40</v>
      </c>
      <c r="C15" s="200">
        <f>'[2]18'!C17</f>
        <v>50</v>
      </c>
      <c r="D15" s="200">
        <f>'[2]18'!D17</f>
        <v>0</v>
      </c>
      <c r="E15" s="200">
        <f>'[2]18'!E17</f>
        <v>0</v>
      </c>
      <c r="F15" s="15">
        <f t="shared" si="6"/>
        <v>90</v>
      </c>
      <c r="G15" s="199">
        <f>'[2]18'!H17</f>
        <v>0</v>
      </c>
      <c r="H15" s="200">
        <f>'[2]18'!I17</f>
        <v>0</v>
      </c>
      <c r="I15" s="200">
        <f>'[2]18'!J17</f>
        <v>0</v>
      </c>
      <c r="J15" s="200">
        <f>'[2]18'!K17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9">
        <f>'[2]18'!B18</f>
        <v>40</v>
      </c>
      <c r="C16" s="200">
        <f>'[2]18'!C18</f>
        <v>50</v>
      </c>
      <c r="D16" s="200">
        <f>'[2]18'!D18</f>
        <v>0</v>
      </c>
      <c r="E16" s="200">
        <f>'[2]18'!E18</f>
        <v>0</v>
      </c>
      <c r="F16" s="15">
        <f t="shared" si="6"/>
        <v>90</v>
      </c>
      <c r="G16" s="199">
        <f>'[2]18'!H18</f>
        <v>0</v>
      </c>
      <c r="H16" s="200">
        <f>'[2]18'!I18</f>
        <v>0</v>
      </c>
      <c r="I16" s="200">
        <f>'[2]18'!J18</f>
        <v>0</v>
      </c>
      <c r="J16" s="200">
        <f>'[2]18'!K18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9">
        <f>'[2]18'!B19</f>
        <v>40</v>
      </c>
      <c r="C17" s="200">
        <f>'[2]18'!C19</f>
        <v>50</v>
      </c>
      <c r="D17" s="200">
        <f>'[2]18'!D19</f>
        <v>0</v>
      </c>
      <c r="E17" s="200">
        <f>'[2]18'!E19</f>
        <v>0</v>
      </c>
      <c r="F17" s="15">
        <f t="shared" si="6"/>
        <v>90</v>
      </c>
      <c r="G17" s="199">
        <f>'[2]18'!H19</f>
        <v>0</v>
      </c>
      <c r="H17" s="200">
        <f>'[2]18'!I19</f>
        <v>0</v>
      </c>
      <c r="I17" s="200">
        <f>'[2]18'!J19</f>
        <v>0</v>
      </c>
      <c r="J17" s="200">
        <f>'[2]18'!K19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9">
        <f>'[2]18'!B20</f>
        <v>40</v>
      </c>
      <c r="C18" s="200">
        <f>'[2]18'!C20</f>
        <v>50</v>
      </c>
      <c r="D18" s="200">
        <f>'[2]18'!D20</f>
        <v>0</v>
      </c>
      <c r="E18" s="200">
        <f>'[2]18'!E20</f>
        <v>0</v>
      </c>
      <c r="F18" s="15">
        <f t="shared" si="6"/>
        <v>90</v>
      </c>
      <c r="G18" s="199">
        <f>'[2]18'!H20</f>
        <v>0</v>
      </c>
      <c r="H18" s="200">
        <f>'[2]18'!I20</f>
        <v>0</v>
      </c>
      <c r="I18" s="200">
        <f>'[2]18'!J20</f>
        <v>0</v>
      </c>
      <c r="J18" s="200">
        <f>'[2]18'!K20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9">
        <f>'[2]18'!B21</f>
        <v>40</v>
      </c>
      <c r="C19" s="200">
        <f>'[2]18'!C21</f>
        <v>50</v>
      </c>
      <c r="D19" s="200">
        <f>'[2]18'!D21</f>
        <v>0</v>
      </c>
      <c r="E19" s="200">
        <f>'[2]18'!E21</f>
        <v>0</v>
      </c>
      <c r="F19" s="15">
        <f t="shared" si="6"/>
        <v>90</v>
      </c>
      <c r="G19" s="199">
        <f>'[2]18'!H21</f>
        <v>0</v>
      </c>
      <c r="H19" s="200">
        <f>'[2]18'!I21</f>
        <v>0</v>
      </c>
      <c r="I19" s="200">
        <f>'[2]18'!J21</f>
        <v>0</v>
      </c>
      <c r="J19" s="200">
        <f>'[2]18'!K21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9">
        <f>'[2]18'!B22</f>
        <v>40</v>
      </c>
      <c r="C20" s="200">
        <f>'[2]18'!C22</f>
        <v>50</v>
      </c>
      <c r="D20" s="200">
        <f>'[2]18'!D22</f>
        <v>0</v>
      </c>
      <c r="E20" s="200">
        <f>'[2]18'!E22</f>
        <v>0</v>
      </c>
      <c r="F20" s="15">
        <f t="shared" si="6"/>
        <v>90</v>
      </c>
      <c r="G20" s="199">
        <f>'[2]18'!H22</f>
        <v>0</v>
      </c>
      <c r="H20" s="200">
        <f>'[2]18'!I22</f>
        <v>0</v>
      </c>
      <c r="I20" s="200">
        <f>'[2]18'!J22</f>
        <v>0</v>
      </c>
      <c r="J20" s="200">
        <f>'[2]18'!K22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9">
        <f>'[2]18'!B23</f>
        <v>40</v>
      </c>
      <c r="C21" s="200">
        <f>'[2]18'!C23</f>
        <v>50</v>
      </c>
      <c r="D21" s="200">
        <f>'[2]18'!D23</f>
        <v>0</v>
      </c>
      <c r="E21" s="200">
        <f>'[2]18'!E23</f>
        <v>0</v>
      </c>
      <c r="F21" s="15">
        <f t="shared" si="6"/>
        <v>90</v>
      </c>
      <c r="G21" s="199">
        <f>'[2]18'!H23</f>
        <v>0</v>
      </c>
      <c r="H21" s="200">
        <f>'[2]18'!I23</f>
        <v>0</v>
      </c>
      <c r="I21" s="200">
        <f>'[2]18'!J23</f>
        <v>0</v>
      </c>
      <c r="J21" s="200">
        <f>'[2]18'!K23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9">
        <f>'[2]18'!B24</f>
        <v>40</v>
      </c>
      <c r="C22" s="200">
        <f>'[2]18'!C24</f>
        <v>50</v>
      </c>
      <c r="D22" s="200">
        <f>'[2]18'!D24</f>
        <v>0</v>
      </c>
      <c r="E22" s="200">
        <f>'[2]18'!E24</f>
        <v>0</v>
      </c>
      <c r="F22" s="15">
        <f t="shared" si="6"/>
        <v>90</v>
      </c>
      <c r="G22" s="199">
        <f>'[2]18'!H24</f>
        <v>0</v>
      </c>
      <c r="H22" s="200">
        <f>'[2]18'!I24</f>
        <v>0</v>
      </c>
      <c r="I22" s="200">
        <f>'[2]18'!J24</f>
        <v>0</v>
      </c>
      <c r="J22" s="200">
        <f>'[2]18'!K24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9">
        <f>'[2]18'!B25</f>
        <v>40</v>
      </c>
      <c r="C23" s="200">
        <f>'[2]18'!C25</f>
        <v>50</v>
      </c>
      <c r="D23" s="200">
        <f>'[2]18'!D25</f>
        <v>0</v>
      </c>
      <c r="E23" s="200">
        <f>'[2]18'!E25</f>
        <v>0</v>
      </c>
      <c r="F23" s="15">
        <f t="shared" si="6"/>
        <v>90</v>
      </c>
      <c r="G23" s="199">
        <f>'[2]18'!H25</f>
        <v>0</v>
      </c>
      <c r="H23" s="200">
        <f>'[2]18'!I25</f>
        <v>0</v>
      </c>
      <c r="I23" s="200">
        <f>'[2]18'!J25</f>
        <v>0</v>
      </c>
      <c r="J23" s="200">
        <f>'[2]18'!K25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9">
        <f>'[2]18'!B26</f>
        <v>40</v>
      </c>
      <c r="C24" s="200">
        <f>'[2]18'!C26</f>
        <v>50</v>
      </c>
      <c r="D24" s="200">
        <f>'[2]18'!D26</f>
        <v>0</v>
      </c>
      <c r="E24" s="200">
        <f>'[2]18'!E26</f>
        <v>0</v>
      </c>
      <c r="F24" s="15">
        <f t="shared" si="6"/>
        <v>90</v>
      </c>
      <c r="G24" s="199">
        <f>'[2]18'!H26</f>
        <v>0</v>
      </c>
      <c r="H24" s="200">
        <f>'[2]18'!I26</f>
        <v>0</v>
      </c>
      <c r="I24" s="200">
        <f>'[2]18'!J26</f>
        <v>0</v>
      </c>
      <c r="J24" s="200">
        <f>'[2]18'!K26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9">
        <f>'[2]18'!B27</f>
        <v>40</v>
      </c>
      <c r="C25" s="200">
        <f>'[2]18'!C27</f>
        <v>50</v>
      </c>
      <c r="D25" s="200">
        <f>'[2]18'!D27</f>
        <v>0</v>
      </c>
      <c r="E25" s="200">
        <f>'[2]18'!E27</f>
        <v>0</v>
      </c>
      <c r="F25" s="15">
        <f t="shared" si="6"/>
        <v>90</v>
      </c>
      <c r="G25" s="199">
        <f>'[2]18'!H27</f>
        <v>0</v>
      </c>
      <c r="H25" s="200">
        <f>'[2]18'!I27</f>
        <v>0</v>
      </c>
      <c r="I25" s="200">
        <f>'[2]18'!J27</f>
        <v>0</v>
      </c>
      <c r="J25" s="200">
        <f>'[2]18'!K27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9">
        <f>'[2]18'!B28</f>
        <v>40</v>
      </c>
      <c r="C26" s="200">
        <f>'[2]18'!C28</f>
        <v>50</v>
      </c>
      <c r="D26" s="200">
        <f>'[2]18'!D28</f>
        <v>0</v>
      </c>
      <c r="E26" s="200">
        <f>'[2]18'!E28</f>
        <v>0</v>
      </c>
      <c r="F26" s="15">
        <f t="shared" si="6"/>
        <v>90</v>
      </c>
      <c r="G26" s="199">
        <f>'[2]18'!H28</f>
        <v>0</v>
      </c>
      <c r="H26" s="200">
        <f>'[2]18'!I28</f>
        <v>0</v>
      </c>
      <c r="I26" s="200">
        <f>'[2]18'!J28</f>
        <v>0</v>
      </c>
      <c r="J26" s="200">
        <f>'[2]18'!K28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9">
        <f>'[2]18'!B29</f>
        <v>40</v>
      </c>
      <c r="C27" s="200">
        <f>'[2]18'!C29</f>
        <v>50</v>
      </c>
      <c r="D27" s="200">
        <f>'[2]18'!D29</f>
        <v>0</v>
      </c>
      <c r="E27" s="200">
        <f>'[2]18'!E29</f>
        <v>0</v>
      </c>
      <c r="F27" s="15">
        <f t="shared" si="6"/>
        <v>90</v>
      </c>
      <c r="G27" s="199">
        <f>'[2]18'!H29</f>
        <v>0</v>
      </c>
      <c r="H27" s="200">
        <f>'[2]18'!I29</f>
        <v>0</v>
      </c>
      <c r="I27" s="200">
        <f>'[2]18'!J29</f>
        <v>0</v>
      </c>
      <c r="J27" s="200">
        <f>'[2]18'!K29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9">
        <f>'[2]18'!B30</f>
        <v>40</v>
      </c>
      <c r="C28" s="200">
        <f>'[2]18'!C30</f>
        <v>50</v>
      </c>
      <c r="D28" s="200">
        <f>'[2]18'!D30</f>
        <v>0</v>
      </c>
      <c r="E28" s="200">
        <f>'[2]18'!E30</f>
        <v>0</v>
      </c>
      <c r="F28" s="15">
        <f t="shared" si="6"/>
        <v>90</v>
      </c>
      <c r="G28" s="199">
        <f>'[2]18'!H30</f>
        <v>0</v>
      </c>
      <c r="H28" s="200">
        <f>'[2]18'!I30</f>
        <v>0</v>
      </c>
      <c r="I28" s="200">
        <f>'[2]18'!J30</f>
        <v>0</v>
      </c>
      <c r="J28" s="200">
        <f>'[2]18'!K30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9">
        <f>'[2]18'!B31</f>
        <v>40</v>
      </c>
      <c r="C29" s="200">
        <f>'[2]18'!C31</f>
        <v>50</v>
      </c>
      <c r="D29" s="200">
        <f>'[2]18'!D31</f>
        <v>0</v>
      </c>
      <c r="E29" s="200">
        <f>'[2]18'!E31</f>
        <v>0</v>
      </c>
      <c r="F29" s="15">
        <f t="shared" si="6"/>
        <v>90</v>
      </c>
      <c r="G29" s="199">
        <f>'[2]18'!H31</f>
        <v>0</v>
      </c>
      <c r="H29" s="200">
        <f>'[2]18'!I31</f>
        <v>0</v>
      </c>
      <c r="I29" s="200">
        <f>'[2]18'!J31</f>
        <v>0</v>
      </c>
      <c r="J29" s="200">
        <f>'[2]18'!K31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9">
        <f>'[2]18'!B32</f>
        <v>40</v>
      </c>
      <c r="C30" s="200">
        <f>'[2]18'!C32</f>
        <v>50</v>
      </c>
      <c r="D30" s="200">
        <f>'[2]18'!D32</f>
        <v>0</v>
      </c>
      <c r="E30" s="200">
        <f>'[2]18'!E32</f>
        <v>0</v>
      </c>
      <c r="F30" s="15">
        <f t="shared" si="6"/>
        <v>90</v>
      </c>
      <c r="G30" s="199">
        <f>'[2]18'!H32</f>
        <v>0</v>
      </c>
      <c r="H30" s="200">
        <f>'[2]18'!I32</f>
        <v>0</v>
      </c>
      <c r="I30" s="200">
        <f>'[2]18'!J32</f>
        <v>0</v>
      </c>
      <c r="J30" s="200">
        <f>'[2]18'!K32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9">
        <f>'[2]18'!B33</f>
        <v>40</v>
      </c>
      <c r="C31" s="200">
        <f>'[2]18'!C33</f>
        <v>50</v>
      </c>
      <c r="D31" s="200">
        <f>'[2]18'!D33</f>
        <v>0</v>
      </c>
      <c r="E31" s="200">
        <f>'[2]18'!E33</f>
        <v>0</v>
      </c>
      <c r="F31" s="15">
        <f t="shared" si="6"/>
        <v>90</v>
      </c>
      <c r="G31" s="199">
        <f>'[2]18'!H33</f>
        <v>0</v>
      </c>
      <c r="H31" s="200">
        <f>'[2]18'!I33</f>
        <v>0</v>
      </c>
      <c r="I31" s="200">
        <f>'[2]18'!J33</f>
        <v>0</v>
      </c>
      <c r="J31" s="200">
        <f>'[2]18'!K33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9">
        <f>'[2]18'!B34</f>
        <v>40</v>
      </c>
      <c r="C32" s="200">
        <f>'[2]18'!C34</f>
        <v>50</v>
      </c>
      <c r="D32" s="200">
        <f>'[2]18'!D34</f>
        <v>0</v>
      </c>
      <c r="E32" s="200">
        <f>'[2]18'!E34</f>
        <v>0</v>
      </c>
      <c r="F32" s="15">
        <f t="shared" si="6"/>
        <v>90</v>
      </c>
      <c r="G32" s="199">
        <f>'[2]18'!H34</f>
        <v>0</v>
      </c>
      <c r="H32" s="200">
        <f>'[2]18'!I34</f>
        <v>0</v>
      </c>
      <c r="I32" s="200">
        <f>'[2]18'!J34</f>
        <v>0</v>
      </c>
      <c r="J32" s="200">
        <f>'[2]18'!K34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9">
        <f>'[2]18'!B35</f>
        <v>40</v>
      </c>
      <c r="C33" s="200">
        <f>'[2]18'!C35</f>
        <v>50</v>
      </c>
      <c r="D33" s="200">
        <f>'[2]18'!D35</f>
        <v>0</v>
      </c>
      <c r="E33" s="200">
        <f>'[2]18'!E35</f>
        <v>0</v>
      </c>
      <c r="F33" s="15">
        <f t="shared" si="6"/>
        <v>90</v>
      </c>
      <c r="G33" s="199">
        <f>'[2]18'!H35</f>
        <v>0</v>
      </c>
      <c r="H33" s="200">
        <f>'[2]18'!I35</f>
        <v>0</v>
      </c>
      <c r="I33" s="200">
        <f>'[2]18'!J35</f>
        <v>0</v>
      </c>
      <c r="J33" s="200">
        <f>'[2]18'!K35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9">
        <f>'[2]18'!B36</f>
        <v>40</v>
      </c>
      <c r="C34" s="200">
        <f>'[2]18'!C36</f>
        <v>50</v>
      </c>
      <c r="D34" s="200">
        <f>'[2]18'!D36</f>
        <v>0</v>
      </c>
      <c r="E34" s="200">
        <f>'[2]18'!E36</f>
        <v>0</v>
      </c>
      <c r="F34" s="15">
        <f t="shared" si="6"/>
        <v>90</v>
      </c>
      <c r="G34" s="199">
        <f>'[2]18'!H36</f>
        <v>0</v>
      </c>
      <c r="H34" s="200">
        <f>'[2]18'!I36</f>
        <v>0</v>
      </c>
      <c r="I34" s="200">
        <f>'[2]18'!J36</f>
        <v>0</v>
      </c>
      <c r="J34" s="200">
        <f>'[2]18'!K36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9">
        <f>'[2]18'!B37</f>
        <v>40</v>
      </c>
      <c r="C35" s="200">
        <f>'[2]18'!C37</f>
        <v>50</v>
      </c>
      <c r="D35" s="200">
        <f>'[2]18'!D37</f>
        <v>0</v>
      </c>
      <c r="E35" s="200">
        <f>'[2]18'!E37</f>
        <v>0</v>
      </c>
      <c r="F35" s="15">
        <f t="shared" si="6"/>
        <v>90</v>
      </c>
      <c r="G35" s="199">
        <f>'[2]18'!H37</f>
        <v>0</v>
      </c>
      <c r="H35" s="200">
        <f>'[2]18'!I37</f>
        <v>0</v>
      </c>
      <c r="I35" s="200">
        <f>'[2]18'!J37</f>
        <v>0</v>
      </c>
      <c r="J35" s="200">
        <f>'[2]18'!K37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9">
        <f>'[2]18'!B38</f>
        <v>40</v>
      </c>
      <c r="C36" s="200">
        <f>'[2]18'!C38</f>
        <v>50</v>
      </c>
      <c r="D36" s="200">
        <f>'[2]18'!D38</f>
        <v>0</v>
      </c>
      <c r="E36" s="200">
        <f>'[2]18'!E38</f>
        <v>0</v>
      </c>
      <c r="F36" s="15">
        <f t="shared" si="6"/>
        <v>90</v>
      </c>
      <c r="G36" s="199">
        <f>'[2]18'!H38</f>
        <v>0</v>
      </c>
      <c r="H36" s="200">
        <f>'[2]18'!I38</f>
        <v>0</v>
      </c>
      <c r="I36" s="200">
        <f>'[2]18'!J38</f>
        <v>0</v>
      </c>
      <c r="J36" s="200">
        <f>'[2]18'!K38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9">
        <f>'[2]18'!B39</f>
        <v>40</v>
      </c>
      <c r="C37" s="200">
        <f>'[2]18'!C39</f>
        <v>50</v>
      </c>
      <c r="D37" s="200">
        <f>'[2]18'!D39</f>
        <v>0</v>
      </c>
      <c r="E37" s="200">
        <f>'[2]18'!E39</f>
        <v>0</v>
      </c>
      <c r="F37" s="15">
        <f t="shared" si="6"/>
        <v>90</v>
      </c>
      <c r="G37" s="199">
        <f>'[2]18'!H39</f>
        <v>0</v>
      </c>
      <c r="H37" s="200">
        <f>'[2]18'!I39</f>
        <v>0</v>
      </c>
      <c r="I37" s="200">
        <f>'[2]18'!J39</f>
        <v>0</v>
      </c>
      <c r="J37" s="200">
        <f>'[2]18'!K39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9">
        <f>'[2]18'!B40</f>
        <v>40</v>
      </c>
      <c r="C38" s="200">
        <f>'[2]18'!C40</f>
        <v>50</v>
      </c>
      <c r="D38" s="200">
        <f>'[2]18'!D40</f>
        <v>0</v>
      </c>
      <c r="E38" s="200">
        <f>'[2]18'!E40</f>
        <v>0</v>
      </c>
      <c r="F38" s="15">
        <f t="shared" si="6"/>
        <v>90</v>
      </c>
      <c r="G38" s="199">
        <f>'[2]18'!H40</f>
        <v>0</v>
      </c>
      <c r="H38" s="200">
        <f>'[2]18'!I40</f>
        <v>0</v>
      </c>
      <c r="I38" s="200">
        <f>'[2]18'!J40</f>
        <v>0</v>
      </c>
      <c r="J38" s="200">
        <f>'[2]18'!K40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9">
        <f>'[2]18'!B41</f>
        <v>40</v>
      </c>
      <c r="C39" s="200">
        <f>'[2]18'!C41</f>
        <v>50</v>
      </c>
      <c r="D39" s="200">
        <f>'[2]18'!D41</f>
        <v>0</v>
      </c>
      <c r="E39" s="200">
        <f>'[2]18'!E41</f>
        <v>0</v>
      </c>
      <c r="F39" s="15">
        <f t="shared" si="6"/>
        <v>90</v>
      </c>
      <c r="G39" s="199">
        <f>'[2]18'!H41</f>
        <v>0</v>
      </c>
      <c r="H39" s="200">
        <f>'[2]18'!I41</f>
        <v>0</v>
      </c>
      <c r="I39" s="200">
        <f>'[2]18'!J41</f>
        <v>0</v>
      </c>
      <c r="J39" s="200">
        <f>'[2]18'!K41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9">
        <f>'[2]18'!B42</f>
        <v>40</v>
      </c>
      <c r="C40" s="200">
        <f>'[2]18'!C42</f>
        <v>50</v>
      </c>
      <c r="D40" s="200">
        <f>'[2]18'!D42</f>
        <v>0</v>
      </c>
      <c r="E40" s="200">
        <f>'[2]18'!E42</f>
        <v>0</v>
      </c>
      <c r="F40" s="15">
        <f t="shared" si="6"/>
        <v>90</v>
      </c>
      <c r="G40" s="199">
        <f>'[2]18'!H42</f>
        <v>0</v>
      </c>
      <c r="H40" s="200">
        <f>'[2]18'!I42</f>
        <v>0</v>
      </c>
      <c r="I40" s="200">
        <f>'[2]18'!J42</f>
        <v>0</v>
      </c>
      <c r="J40" s="200">
        <f>'[2]18'!K42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9">
        <f>'[2]18'!B43</f>
        <v>40</v>
      </c>
      <c r="C41" s="200">
        <f>'[2]18'!C43</f>
        <v>50</v>
      </c>
      <c r="D41" s="200">
        <f>'[2]18'!D43</f>
        <v>0</v>
      </c>
      <c r="E41" s="200">
        <f>'[2]18'!E43</f>
        <v>0</v>
      </c>
      <c r="F41" s="15">
        <f t="shared" si="6"/>
        <v>90</v>
      </c>
      <c r="G41" s="199">
        <f>'[2]18'!H43</f>
        <v>0</v>
      </c>
      <c r="H41" s="200">
        <f>'[2]18'!I43</f>
        <v>0</v>
      </c>
      <c r="I41" s="200">
        <f>'[2]18'!J43</f>
        <v>0</v>
      </c>
      <c r="J41" s="200">
        <f>'[2]18'!K43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9">
        <f>'[2]18'!B44</f>
        <v>40</v>
      </c>
      <c r="C42" s="200">
        <f>'[2]18'!C44</f>
        <v>50</v>
      </c>
      <c r="D42" s="200">
        <f>'[2]18'!D44</f>
        <v>0</v>
      </c>
      <c r="E42" s="200">
        <f>'[2]18'!E44</f>
        <v>0</v>
      </c>
      <c r="F42" s="15">
        <f t="shared" si="6"/>
        <v>90</v>
      </c>
      <c r="G42" s="199">
        <f>'[2]18'!H44</f>
        <v>0</v>
      </c>
      <c r="H42" s="200">
        <f>'[2]18'!I44</f>
        <v>0</v>
      </c>
      <c r="I42" s="200">
        <f>'[2]18'!J44</f>
        <v>0</v>
      </c>
      <c r="J42" s="200">
        <f>'[2]18'!K44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9">
        <f>'[2]18'!B45</f>
        <v>40</v>
      </c>
      <c r="C43" s="200">
        <f>'[2]18'!C45</f>
        <v>50</v>
      </c>
      <c r="D43" s="200">
        <f>'[2]18'!D45</f>
        <v>0</v>
      </c>
      <c r="E43" s="200">
        <f>'[2]18'!E45</f>
        <v>0</v>
      </c>
      <c r="F43" s="15">
        <f t="shared" si="6"/>
        <v>90</v>
      </c>
      <c r="G43" s="199">
        <f>'[2]18'!H45</f>
        <v>0</v>
      </c>
      <c r="H43" s="200">
        <f>'[2]18'!I45</f>
        <v>0</v>
      </c>
      <c r="I43" s="200">
        <f>'[2]18'!J45</f>
        <v>0</v>
      </c>
      <c r="J43" s="200">
        <f>'[2]18'!K45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9">
        <f>'[2]18'!B46</f>
        <v>40</v>
      </c>
      <c r="C44" s="200">
        <f>'[2]18'!C46</f>
        <v>50</v>
      </c>
      <c r="D44" s="200">
        <f>'[2]18'!D46</f>
        <v>0</v>
      </c>
      <c r="E44" s="200">
        <f>'[2]18'!E46</f>
        <v>0</v>
      </c>
      <c r="F44" s="15">
        <f t="shared" si="6"/>
        <v>90</v>
      </c>
      <c r="G44" s="199">
        <f>'[2]18'!H46</f>
        <v>0</v>
      </c>
      <c r="H44" s="200">
        <f>'[2]18'!I46</f>
        <v>0</v>
      </c>
      <c r="I44" s="200">
        <f>'[2]18'!J46</f>
        <v>0</v>
      </c>
      <c r="J44" s="200">
        <f>'[2]18'!K46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9">
        <f>'[2]18'!B47</f>
        <v>40</v>
      </c>
      <c r="C45" s="200">
        <f>'[2]18'!C47</f>
        <v>50</v>
      </c>
      <c r="D45" s="200">
        <f>'[2]18'!D47</f>
        <v>0</v>
      </c>
      <c r="E45" s="200">
        <f>'[2]18'!E47</f>
        <v>0</v>
      </c>
      <c r="F45" s="15">
        <f t="shared" si="6"/>
        <v>90</v>
      </c>
      <c r="G45" s="199">
        <f>'[2]18'!H47</f>
        <v>0</v>
      </c>
      <c r="H45" s="200">
        <f>'[2]18'!I47</f>
        <v>0</v>
      </c>
      <c r="I45" s="200">
        <f>'[2]18'!J47</f>
        <v>0</v>
      </c>
      <c r="J45" s="200">
        <f>'[2]18'!K47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9">
        <f>'[2]18'!B48</f>
        <v>40</v>
      </c>
      <c r="C46" s="200">
        <f>'[2]18'!C48</f>
        <v>50</v>
      </c>
      <c r="D46" s="200">
        <f>'[2]18'!D48</f>
        <v>0</v>
      </c>
      <c r="E46" s="200">
        <f>'[2]18'!E48</f>
        <v>0</v>
      </c>
      <c r="F46" s="15">
        <f t="shared" si="6"/>
        <v>90</v>
      </c>
      <c r="G46" s="199">
        <f>'[2]18'!H48</f>
        <v>0</v>
      </c>
      <c r="H46" s="200">
        <f>'[2]18'!I48</f>
        <v>0</v>
      </c>
      <c r="I46" s="200">
        <f>'[2]18'!J48</f>
        <v>0</v>
      </c>
      <c r="J46" s="200">
        <f>'[2]18'!K48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9">
        <f>'[2]18'!B49</f>
        <v>40</v>
      </c>
      <c r="C47" s="200">
        <f>'[2]18'!C49</f>
        <v>50</v>
      </c>
      <c r="D47" s="200">
        <f>'[2]18'!D49</f>
        <v>0</v>
      </c>
      <c r="E47" s="200">
        <f>'[2]18'!E49</f>
        <v>0</v>
      </c>
      <c r="F47" s="15">
        <f t="shared" si="6"/>
        <v>90</v>
      </c>
      <c r="G47" s="199">
        <f>'[2]18'!H49</f>
        <v>0</v>
      </c>
      <c r="H47" s="200">
        <f>'[2]18'!I49</f>
        <v>0</v>
      </c>
      <c r="I47" s="200">
        <f>'[2]18'!J49</f>
        <v>0</v>
      </c>
      <c r="J47" s="200">
        <f>'[2]18'!K49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9">
        <f>'[2]18'!B50</f>
        <v>40</v>
      </c>
      <c r="C48" s="200">
        <f>'[2]18'!C50</f>
        <v>50</v>
      </c>
      <c r="D48" s="200">
        <f>'[2]18'!D50</f>
        <v>0</v>
      </c>
      <c r="E48" s="200">
        <f>'[2]18'!E50</f>
        <v>0</v>
      </c>
      <c r="F48" s="15">
        <f t="shared" si="6"/>
        <v>90</v>
      </c>
      <c r="G48" s="199">
        <f>'[2]18'!H50</f>
        <v>0</v>
      </c>
      <c r="H48" s="200">
        <f>'[2]18'!I50</f>
        <v>0</v>
      </c>
      <c r="I48" s="200">
        <f>'[2]18'!J50</f>
        <v>0</v>
      </c>
      <c r="J48" s="200">
        <f>'[2]18'!K50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9">
        <f>'[2]18'!B51</f>
        <v>40</v>
      </c>
      <c r="C49" s="200">
        <f>'[2]18'!C51</f>
        <v>50</v>
      </c>
      <c r="D49" s="200">
        <f>'[2]18'!D51</f>
        <v>0</v>
      </c>
      <c r="E49" s="200">
        <f>'[2]18'!E51</f>
        <v>0</v>
      </c>
      <c r="F49" s="15">
        <f t="shared" si="6"/>
        <v>90</v>
      </c>
      <c r="G49" s="199">
        <f>'[2]18'!H51</f>
        <v>0</v>
      </c>
      <c r="H49" s="200">
        <f>'[2]18'!I51</f>
        <v>0</v>
      </c>
      <c r="I49" s="200">
        <f>'[2]18'!J51</f>
        <v>0</v>
      </c>
      <c r="J49" s="200">
        <f>'[2]18'!K51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9">
        <f>'[2]18'!B52</f>
        <v>40</v>
      </c>
      <c r="C50" s="200">
        <f>'[2]18'!C52</f>
        <v>50</v>
      </c>
      <c r="D50" s="200">
        <f>'[2]18'!D52</f>
        <v>0</v>
      </c>
      <c r="E50" s="200">
        <f>'[2]18'!E52</f>
        <v>0</v>
      </c>
      <c r="F50" s="15">
        <f t="shared" si="6"/>
        <v>90</v>
      </c>
      <c r="G50" s="199">
        <f>'[2]18'!H52</f>
        <v>0</v>
      </c>
      <c r="H50" s="200">
        <f>'[2]18'!I52</f>
        <v>0</v>
      </c>
      <c r="I50" s="200">
        <f>'[2]18'!J52</f>
        <v>0</v>
      </c>
      <c r="J50" s="200">
        <f>'[2]18'!K52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9">
        <f>'[2]18'!B53</f>
        <v>40</v>
      </c>
      <c r="C51" s="200">
        <f>'[2]18'!C53</f>
        <v>50</v>
      </c>
      <c r="D51" s="200">
        <f>'[2]18'!D53</f>
        <v>0</v>
      </c>
      <c r="E51" s="200">
        <f>'[2]18'!E53</f>
        <v>0</v>
      </c>
      <c r="F51" s="15">
        <f t="shared" si="6"/>
        <v>90</v>
      </c>
      <c r="G51" s="199">
        <f>'[2]18'!H53</f>
        <v>0</v>
      </c>
      <c r="H51" s="200">
        <f>'[2]18'!I53</f>
        <v>0</v>
      </c>
      <c r="I51" s="200">
        <f>'[2]18'!J53</f>
        <v>0</v>
      </c>
      <c r="J51" s="200">
        <f>'[2]18'!K53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9">
        <f>'[2]18'!B54</f>
        <v>40</v>
      </c>
      <c r="C52" s="200">
        <f>'[2]18'!C54</f>
        <v>50</v>
      </c>
      <c r="D52" s="200">
        <f>'[2]18'!D54</f>
        <v>0</v>
      </c>
      <c r="E52" s="200">
        <f>'[2]18'!E54</f>
        <v>0</v>
      </c>
      <c r="F52" s="15">
        <f t="shared" si="6"/>
        <v>90</v>
      </c>
      <c r="G52" s="199">
        <f>'[2]18'!H54</f>
        <v>0</v>
      </c>
      <c r="H52" s="200">
        <f>'[2]18'!I54</f>
        <v>0</v>
      </c>
      <c r="I52" s="200">
        <f>'[2]18'!J54</f>
        <v>0</v>
      </c>
      <c r="J52" s="200">
        <f>'[2]18'!K54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9">
        <f>'[2]18'!B55</f>
        <v>40</v>
      </c>
      <c r="C53" s="200">
        <f>'[2]18'!C55</f>
        <v>50</v>
      </c>
      <c r="D53" s="200">
        <f>'[2]18'!D55</f>
        <v>0</v>
      </c>
      <c r="E53" s="200">
        <f>'[2]18'!E55</f>
        <v>0</v>
      </c>
      <c r="F53" s="15">
        <f t="shared" si="6"/>
        <v>90</v>
      </c>
      <c r="G53" s="199">
        <f>'[2]18'!H55</f>
        <v>0</v>
      </c>
      <c r="H53" s="200">
        <f>'[2]18'!I55</f>
        <v>0</v>
      </c>
      <c r="I53" s="200">
        <f>'[2]18'!J55</f>
        <v>0</v>
      </c>
      <c r="J53" s="200">
        <f>'[2]18'!K55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9">
        <f>'[2]18'!B56</f>
        <v>40</v>
      </c>
      <c r="C54" s="200">
        <f>'[2]18'!C56</f>
        <v>50</v>
      </c>
      <c r="D54" s="200">
        <f>'[2]18'!D56</f>
        <v>0</v>
      </c>
      <c r="E54" s="200">
        <f>'[2]18'!E56</f>
        <v>0</v>
      </c>
      <c r="F54" s="15">
        <f t="shared" si="6"/>
        <v>90</v>
      </c>
      <c r="G54" s="199">
        <f>'[2]18'!H56</f>
        <v>0</v>
      </c>
      <c r="H54" s="200">
        <f>'[2]18'!I56</f>
        <v>0</v>
      </c>
      <c r="I54" s="200">
        <f>'[2]18'!J56</f>
        <v>0</v>
      </c>
      <c r="J54" s="200">
        <f>'[2]18'!K56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9">
        <f>'[2]18'!B57</f>
        <v>40</v>
      </c>
      <c r="C55" s="200">
        <f>'[2]18'!C57</f>
        <v>50</v>
      </c>
      <c r="D55" s="200">
        <f>'[2]18'!D57</f>
        <v>0</v>
      </c>
      <c r="E55" s="200">
        <f>'[2]18'!E57</f>
        <v>0</v>
      </c>
      <c r="F55" s="15">
        <f t="shared" si="6"/>
        <v>90</v>
      </c>
      <c r="G55" s="199">
        <f>'[2]18'!H57</f>
        <v>0</v>
      </c>
      <c r="H55" s="200">
        <f>'[2]18'!I57</f>
        <v>0</v>
      </c>
      <c r="I55" s="200">
        <f>'[2]18'!J57</f>
        <v>0</v>
      </c>
      <c r="J55" s="200">
        <f>'[2]18'!K57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9">
        <f>'[2]18'!B58</f>
        <v>40</v>
      </c>
      <c r="C56" s="200">
        <f>'[2]18'!C58</f>
        <v>50</v>
      </c>
      <c r="D56" s="200">
        <f>'[2]18'!D58</f>
        <v>0</v>
      </c>
      <c r="E56" s="200">
        <f>'[2]18'!E58</f>
        <v>0</v>
      </c>
      <c r="F56" s="15">
        <f t="shared" si="6"/>
        <v>90</v>
      </c>
      <c r="G56" s="199">
        <f>'[2]18'!H58</f>
        <v>0</v>
      </c>
      <c r="H56" s="200">
        <f>'[2]18'!I58</f>
        <v>0</v>
      </c>
      <c r="I56" s="200">
        <f>'[2]18'!J58</f>
        <v>0</v>
      </c>
      <c r="J56" s="200">
        <f>'[2]18'!K58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9">
        <f>'[2]18'!B59</f>
        <v>40</v>
      </c>
      <c r="C57" s="200">
        <f>'[2]18'!C59</f>
        <v>50</v>
      </c>
      <c r="D57" s="200">
        <f>'[2]18'!D59</f>
        <v>0</v>
      </c>
      <c r="E57" s="200">
        <f>'[2]18'!E59</f>
        <v>0</v>
      </c>
      <c r="F57" s="15">
        <f t="shared" si="6"/>
        <v>90</v>
      </c>
      <c r="G57" s="199">
        <f>'[2]18'!H59</f>
        <v>0</v>
      </c>
      <c r="H57" s="200">
        <f>'[2]18'!I59</f>
        <v>0</v>
      </c>
      <c r="I57" s="200">
        <f>'[2]18'!J59</f>
        <v>0</v>
      </c>
      <c r="J57" s="200">
        <f>'[2]18'!K59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9">
        <f>'[2]18'!B60</f>
        <v>40</v>
      </c>
      <c r="C58" s="200">
        <f>'[2]18'!C60</f>
        <v>50</v>
      </c>
      <c r="D58" s="200">
        <f>'[2]18'!D60</f>
        <v>0</v>
      </c>
      <c r="E58" s="200">
        <f>'[2]18'!E60</f>
        <v>0</v>
      </c>
      <c r="F58" s="15">
        <f t="shared" si="6"/>
        <v>90</v>
      </c>
      <c r="G58" s="199">
        <f>'[2]18'!H60</f>
        <v>0</v>
      </c>
      <c r="H58" s="200">
        <f>'[2]18'!I60</f>
        <v>0</v>
      </c>
      <c r="I58" s="200">
        <f>'[2]18'!J60</f>
        <v>0</v>
      </c>
      <c r="J58" s="200">
        <f>'[2]18'!K60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9">
        <f>'[2]18'!B61</f>
        <v>40</v>
      </c>
      <c r="C59" s="200">
        <f>'[2]18'!C61</f>
        <v>50</v>
      </c>
      <c r="D59" s="200">
        <f>'[2]18'!D61</f>
        <v>0</v>
      </c>
      <c r="E59" s="200">
        <f>'[2]18'!E61</f>
        <v>0</v>
      </c>
      <c r="F59" s="15">
        <f t="shared" si="6"/>
        <v>90</v>
      </c>
      <c r="G59" s="199">
        <f>'[2]18'!H61</f>
        <v>0</v>
      </c>
      <c r="H59" s="200">
        <f>'[2]18'!I61</f>
        <v>0</v>
      </c>
      <c r="I59" s="200">
        <f>'[2]18'!J61</f>
        <v>0</v>
      </c>
      <c r="J59" s="200">
        <f>'[2]18'!K61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9">
        <f>'[2]18'!B62</f>
        <v>40</v>
      </c>
      <c r="C60" s="200">
        <f>'[2]18'!C62</f>
        <v>50</v>
      </c>
      <c r="D60" s="200">
        <f>'[2]18'!D62</f>
        <v>0</v>
      </c>
      <c r="E60" s="200">
        <f>'[2]18'!E62</f>
        <v>0</v>
      </c>
      <c r="F60" s="15">
        <f t="shared" si="6"/>
        <v>90</v>
      </c>
      <c r="G60" s="199">
        <f>'[2]18'!H62</f>
        <v>0</v>
      </c>
      <c r="H60" s="200">
        <f>'[2]18'!I62</f>
        <v>0</v>
      </c>
      <c r="I60" s="200">
        <f>'[2]18'!J62</f>
        <v>0</v>
      </c>
      <c r="J60" s="200">
        <f>'[2]18'!K62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9">
        <f>'[2]18'!B63</f>
        <v>40</v>
      </c>
      <c r="C61" s="200">
        <f>'[2]18'!C63</f>
        <v>50</v>
      </c>
      <c r="D61" s="200">
        <f>'[2]18'!D63</f>
        <v>0</v>
      </c>
      <c r="E61" s="200">
        <f>'[2]18'!E63</f>
        <v>0</v>
      </c>
      <c r="F61" s="15">
        <f t="shared" si="6"/>
        <v>90</v>
      </c>
      <c r="G61" s="199">
        <f>'[2]18'!H63</f>
        <v>0</v>
      </c>
      <c r="H61" s="200">
        <f>'[2]18'!I63</f>
        <v>0</v>
      </c>
      <c r="I61" s="200">
        <f>'[2]18'!J63</f>
        <v>0</v>
      </c>
      <c r="J61" s="200">
        <f>'[2]18'!K63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9">
        <f>'[2]18'!B64</f>
        <v>40</v>
      </c>
      <c r="C62" s="200">
        <f>'[2]18'!C64</f>
        <v>50</v>
      </c>
      <c r="D62" s="200">
        <f>'[2]18'!D64</f>
        <v>0</v>
      </c>
      <c r="E62" s="200">
        <f>'[2]18'!E64</f>
        <v>0</v>
      </c>
      <c r="F62" s="15">
        <f t="shared" si="6"/>
        <v>90</v>
      </c>
      <c r="G62" s="199">
        <f>'[2]18'!H64</f>
        <v>0</v>
      </c>
      <c r="H62" s="200">
        <f>'[2]18'!I64</f>
        <v>0</v>
      </c>
      <c r="I62" s="200">
        <f>'[2]18'!J64</f>
        <v>0</v>
      </c>
      <c r="J62" s="200">
        <f>'[2]18'!K64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9">
        <f>'[2]18'!B65</f>
        <v>40</v>
      </c>
      <c r="C63" s="200">
        <f>'[2]18'!C65</f>
        <v>50</v>
      </c>
      <c r="D63" s="200">
        <f>'[2]18'!D65</f>
        <v>0</v>
      </c>
      <c r="E63" s="200">
        <f>'[2]18'!E65</f>
        <v>0</v>
      </c>
      <c r="F63" s="15">
        <f t="shared" si="6"/>
        <v>90</v>
      </c>
      <c r="G63" s="199">
        <f>'[2]18'!H65</f>
        <v>0</v>
      </c>
      <c r="H63" s="200">
        <f>'[2]18'!I65</f>
        <v>0</v>
      </c>
      <c r="I63" s="200">
        <f>'[2]18'!J65</f>
        <v>0</v>
      </c>
      <c r="J63" s="200">
        <f>'[2]18'!K65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9">
        <f>'[2]18'!B66</f>
        <v>40</v>
      </c>
      <c r="C64" s="200">
        <f>'[2]18'!C66</f>
        <v>50</v>
      </c>
      <c r="D64" s="200">
        <f>'[2]18'!D66</f>
        <v>0</v>
      </c>
      <c r="E64" s="200">
        <f>'[2]18'!E66</f>
        <v>0</v>
      </c>
      <c r="F64" s="15">
        <f t="shared" si="6"/>
        <v>90</v>
      </c>
      <c r="G64" s="199">
        <f>'[2]18'!H66</f>
        <v>0</v>
      </c>
      <c r="H64" s="200">
        <f>'[2]18'!I66</f>
        <v>0</v>
      </c>
      <c r="I64" s="200">
        <f>'[2]18'!J66</f>
        <v>0</v>
      </c>
      <c r="J64" s="200">
        <f>'[2]18'!K66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9">
        <f>'[2]18'!B67</f>
        <v>40</v>
      </c>
      <c r="C65" s="200">
        <f>'[2]18'!C67</f>
        <v>50</v>
      </c>
      <c r="D65" s="200">
        <f>'[2]18'!D67</f>
        <v>0</v>
      </c>
      <c r="E65" s="200">
        <f>'[2]18'!E67</f>
        <v>0</v>
      </c>
      <c r="F65" s="15">
        <f t="shared" si="6"/>
        <v>90</v>
      </c>
      <c r="G65" s="199">
        <f>'[2]18'!H67</f>
        <v>0</v>
      </c>
      <c r="H65" s="200">
        <f>'[2]18'!I67</f>
        <v>0</v>
      </c>
      <c r="I65" s="200">
        <f>'[2]18'!J67</f>
        <v>0</v>
      </c>
      <c r="J65" s="200">
        <f>'[2]18'!K67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9">
        <f>'[2]18'!B68</f>
        <v>40</v>
      </c>
      <c r="C66" s="200">
        <f>'[2]18'!C68</f>
        <v>50</v>
      </c>
      <c r="D66" s="200">
        <f>'[2]18'!D68</f>
        <v>0</v>
      </c>
      <c r="E66" s="200">
        <f>'[2]18'!E68</f>
        <v>0</v>
      </c>
      <c r="F66" s="15">
        <f t="shared" si="6"/>
        <v>90</v>
      </c>
      <c r="G66" s="199">
        <f>'[2]18'!H68</f>
        <v>0</v>
      </c>
      <c r="H66" s="200">
        <f>'[2]18'!I68</f>
        <v>0</v>
      </c>
      <c r="I66" s="200">
        <f>'[2]18'!J68</f>
        <v>0</v>
      </c>
      <c r="J66" s="200">
        <f>'[2]18'!K68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9">
        <f>'[2]18'!B69</f>
        <v>40</v>
      </c>
      <c r="C67" s="200">
        <f>'[2]18'!C69</f>
        <v>50</v>
      </c>
      <c r="D67" s="200">
        <f>'[2]18'!D69</f>
        <v>0</v>
      </c>
      <c r="E67" s="200">
        <f>'[2]18'!E69</f>
        <v>0</v>
      </c>
      <c r="F67" s="15">
        <f t="shared" si="6"/>
        <v>90</v>
      </c>
      <c r="G67" s="199">
        <f>'[2]18'!H69</f>
        <v>0</v>
      </c>
      <c r="H67" s="200">
        <f>'[2]18'!I69</f>
        <v>0</v>
      </c>
      <c r="I67" s="200">
        <f>'[2]18'!J69</f>
        <v>0</v>
      </c>
      <c r="J67" s="200">
        <f>'[2]18'!K69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9">
        <f>'[2]18'!B70</f>
        <v>40</v>
      </c>
      <c r="C68" s="200">
        <f>'[2]18'!C70</f>
        <v>50</v>
      </c>
      <c r="D68" s="200">
        <f>'[2]18'!D70</f>
        <v>0</v>
      </c>
      <c r="E68" s="200">
        <f>'[2]18'!E70</f>
        <v>0</v>
      </c>
      <c r="F68" s="15">
        <f t="shared" si="6"/>
        <v>90</v>
      </c>
      <c r="G68" s="199">
        <f>'[2]18'!H70</f>
        <v>0</v>
      </c>
      <c r="H68" s="200">
        <f>'[2]18'!I70</f>
        <v>0</v>
      </c>
      <c r="I68" s="200">
        <f>'[2]18'!J70</f>
        <v>0</v>
      </c>
      <c r="J68" s="200">
        <f>'[2]18'!K70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9">
        <f>'[2]18'!B71</f>
        <v>40</v>
      </c>
      <c r="C69" s="200">
        <f>'[2]18'!C71</f>
        <v>50</v>
      </c>
      <c r="D69" s="200">
        <f>'[2]18'!D71</f>
        <v>0</v>
      </c>
      <c r="E69" s="200">
        <f>'[2]18'!E71</f>
        <v>0</v>
      </c>
      <c r="F69" s="15">
        <f t="shared" ref="F69:F98" si="16">SUM(B69:E69)</f>
        <v>90</v>
      </c>
      <c r="G69" s="199">
        <f>'[2]18'!H71</f>
        <v>0</v>
      </c>
      <c r="H69" s="200">
        <f>'[2]18'!I71</f>
        <v>0</v>
      </c>
      <c r="I69" s="200">
        <f>'[2]18'!J71</f>
        <v>0</v>
      </c>
      <c r="J69" s="200">
        <f>'[2]18'!K71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9">
        <f>'[2]18'!B72</f>
        <v>40</v>
      </c>
      <c r="C70" s="200">
        <f>'[2]18'!C72</f>
        <v>50</v>
      </c>
      <c r="D70" s="200">
        <f>'[2]18'!D72</f>
        <v>0</v>
      </c>
      <c r="E70" s="200">
        <f>'[2]18'!E72</f>
        <v>0</v>
      </c>
      <c r="F70" s="15">
        <f t="shared" si="16"/>
        <v>90</v>
      </c>
      <c r="G70" s="199">
        <f>'[2]18'!H72</f>
        <v>0</v>
      </c>
      <c r="H70" s="200">
        <f>'[2]18'!I72</f>
        <v>0</v>
      </c>
      <c r="I70" s="200">
        <f>'[2]18'!J72</f>
        <v>0</v>
      </c>
      <c r="J70" s="200">
        <f>'[2]18'!K72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9">
        <f>'[2]18'!B73</f>
        <v>40</v>
      </c>
      <c r="C71" s="200">
        <f>'[2]18'!C73</f>
        <v>50</v>
      </c>
      <c r="D71" s="200">
        <f>'[2]18'!D73</f>
        <v>0</v>
      </c>
      <c r="E71" s="200">
        <f>'[2]18'!E73</f>
        <v>0</v>
      </c>
      <c r="F71" s="15">
        <f t="shared" si="16"/>
        <v>90</v>
      </c>
      <c r="G71" s="199">
        <f>'[2]18'!H73</f>
        <v>0</v>
      </c>
      <c r="H71" s="200">
        <f>'[2]18'!I73</f>
        <v>0</v>
      </c>
      <c r="I71" s="200">
        <f>'[2]18'!J73</f>
        <v>0</v>
      </c>
      <c r="J71" s="200">
        <f>'[2]18'!K73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9">
        <f>'[2]18'!B74</f>
        <v>40</v>
      </c>
      <c r="C72" s="200">
        <f>'[2]18'!C74</f>
        <v>50</v>
      </c>
      <c r="D72" s="200">
        <f>'[2]18'!D74</f>
        <v>0</v>
      </c>
      <c r="E72" s="200">
        <f>'[2]18'!E74</f>
        <v>0</v>
      </c>
      <c r="F72" s="15">
        <f t="shared" si="16"/>
        <v>90</v>
      </c>
      <c r="G72" s="199">
        <f>'[2]18'!H74</f>
        <v>0</v>
      </c>
      <c r="H72" s="200">
        <f>'[2]18'!I74</f>
        <v>0</v>
      </c>
      <c r="I72" s="200">
        <f>'[2]18'!J74</f>
        <v>0</v>
      </c>
      <c r="J72" s="200">
        <f>'[2]18'!K74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9">
        <f>'[2]18'!B75</f>
        <v>40</v>
      </c>
      <c r="C73" s="200">
        <f>'[2]18'!C75</f>
        <v>50</v>
      </c>
      <c r="D73" s="200">
        <f>'[2]18'!D75</f>
        <v>0</v>
      </c>
      <c r="E73" s="200">
        <f>'[2]18'!E75</f>
        <v>0</v>
      </c>
      <c r="F73" s="15">
        <f t="shared" si="16"/>
        <v>90</v>
      </c>
      <c r="G73" s="199">
        <f>'[2]18'!H75</f>
        <v>0</v>
      </c>
      <c r="H73" s="200">
        <f>'[2]18'!I75</f>
        <v>0</v>
      </c>
      <c r="I73" s="200">
        <f>'[2]18'!J75</f>
        <v>0</v>
      </c>
      <c r="J73" s="200">
        <f>'[2]18'!K75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9">
        <f>'[2]18'!B76</f>
        <v>40</v>
      </c>
      <c r="C74" s="200">
        <f>'[2]18'!C76</f>
        <v>50</v>
      </c>
      <c r="D74" s="200">
        <f>'[2]18'!D76</f>
        <v>0</v>
      </c>
      <c r="E74" s="200">
        <f>'[2]18'!E76</f>
        <v>0</v>
      </c>
      <c r="F74" s="15">
        <f t="shared" si="16"/>
        <v>90</v>
      </c>
      <c r="G74" s="199">
        <f>'[2]18'!H76</f>
        <v>0</v>
      </c>
      <c r="H74" s="200">
        <f>'[2]18'!I76</f>
        <v>0</v>
      </c>
      <c r="I74" s="200">
        <f>'[2]18'!J76</f>
        <v>0</v>
      </c>
      <c r="J74" s="200">
        <f>'[2]18'!K76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9">
        <f>'[2]18'!B77</f>
        <v>40</v>
      </c>
      <c r="C75" s="200">
        <f>'[2]18'!C77</f>
        <v>50</v>
      </c>
      <c r="D75" s="200">
        <f>'[2]18'!D77</f>
        <v>0</v>
      </c>
      <c r="E75" s="200">
        <f>'[2]18'!E77</f>
        <v>0</v>
      </c>
      <c r="F75" s="15">
        <f t="shared" si="16"/>
        <v>90</v>
      </c>
      <c r="G75" s="199">
        <f>'[2]18'!H77</f>
        <v>0</v>
      </c>
      <c r="H75" s="200">
        <f>'[2]18'!I77</f>
        <v>0</v>
      </c>
      <c r="I75" s="200">
        <f>'[2]18'!J77</f>
        <v>0</v>
      </c>
      <c r="J75" s="200">
        <f>'[2]18'!K77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9">
        <f>'[2]18'!B78</f>
        <v>40</v>
      </c>
      <c r="C76" s="200">
        <f>'[2]18'!C78</f>
        <v>50</v>
      </c>
      <c r="D76" s="200">
        <f>'[2]18'!D78</f>
        <v>0</v>
      </c>
      <c r="E76" s="200">
        <f>'[2]18'!E78</f>
        <v>0</v>
      </c>
      <c r="F76" s="15">
        <f t="shared" si="16"/>
        <v>90</v>
      </c>
      <c r="G76" s="199">
        <f>'[2]18'!H78</f>
        <v>0</v>
      </c>
      <c r="H76" s="200">
        <f>'[2]18'!I78</f>
        <v>0</v>
      </c>
      <c r="I76" s="200">
        <f>'[2]18'!J78</f>
        <v>0</v>
      </c>
      <c r="J76" s="200">
        <f>'[2]18'!K78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9">
        <f>'[2]18'!B79</f>
        <v>40</v>
      </c>
      <c r="C77" s="200">
        <f>'[2]18'!C79</f>
        <v>50</v>
      </c>
      <c r="D77" s="200">
        <f>'[2]18'!D79</f>
        <v>0</v>
      </c>
      <c r="E77" s="200">
        <f>'[2]18'!E79</f>
        <v>0</v>
      </c>
      <c r="F77" s="15">
        <f t="shared" si="16"/>
        <v>90</v>
      </c>
      <c r="G77" s="199">
        <f>'[2]18'!H79</f>
        <v>0</v>
      </c>
      <c r="H77" s="200">
        <f>'[2]18'!I79</f>
        <v>0</v>
      </c>
      <c r="I77" s="200">
        <f>'[2]18'!J79</f>
        <v>0</v>
      </c>
      <c r="J77" s="200">
        <f>'[2]18'!K79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9">
        <f>'[2]18'!B80</f>
        <v>40</v>
      </c>
      <c r="C78" s="200">
        <f>'[2]18'!C80</f>
        <v>50</v>
      </c>
      <c r="D78" s="200">
        <f>'[2]18'!D80</f>
        <v>0</v>
      </c>
      <c r="E78" s="200">
        <f>'[2]18'!E80</f>
        <v>0</v>
      </c>
      <c r="F78" s="15">
        <f t="shared" si="16"/>
        <v>90</v>
      </c>
      <c r="G78" s="199">
        <f>'[2]18'!H80</f>
        <v>0</v>
      </c>
      <c r="H78" s="200">
        <f>'[2]18'!I80</f>
        <v>0</v>
      </c>
      <c r="I78" s="200">
        <f>'[2]18'!J80</f>
        <v>0</v>
      </c>
      <c r="J78" s="200">
        <f>'[2]18'!K80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9">
        <f>'[2]18'!B81</f>
        <v>40</v>
      </c>
      <c r="C79" s="200">
        <f>'[2]18'!C81</f>
        <v>50</v>
      </c>
      <c r="D79" s="200">
        <f>'[2]18'!D81</f>
        <v>0</v>
      </c>
      <c r="E79" s="200">
        <f>'[2]18'!E81</f>
        <v>0</v>
      </c>
      <c r="F79" s="15">
        <f t="shared" si="16"/>
        <v>90</v>
      </c>
      <c r="G79" s="199">
        <f>'[2]18'!H81</f>
        <v>0</v>
      </c>
      <c r="H79" s="200">
        <f>'[2]18'!I81</f>
        <v>0</v>
      </c>
      <c r="I79" s="200">
        <f>'[2]18'!J81</f>
        <v>0</v>
      </c>
      <c r="J79" s="200">
        <f>'[2]18'!K81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9">
        <f>'[2]18'!B82</f>
        <v>40</v>
      </c>
      <c r="C80" s="200">
        <f>'[2]18'!C82</f>
        <v>50</v>
      </c>
      <c r="D80" s="200">
        <f>'[2]18'!D82</f>
        <v>0</v>
      </c>
      <c r="E80" s="200">
        <f>'[2]18'!E82</f>
        <v>0</v>
      </c>
      <c r="F80" s="15">
        <f t="shared" si="16"/>
        <v>90</v>
      </c>
      <c r="G80" s="199">
        <f>'[2]18'!H82</f>
        <v>0</v>
      </c>
      <c r="H80" s="200">
        <f>'[2]18'!I82</f>
        <v>0</v>
      </c>
      <c r="I80" s="200">
        <f>'[2]18'!J82</f>
        <v>0</v>
      </c>
      <c r="J80" s="200">
        <f>'[2]18'!K82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9">
        <f>'[2]18'!B83</f>
        <v>40</v>
      </c>
      <c r="C81" s="200">
        <f>'[2]18'!C83</f>
        <v>50</v>
      </c>
      <c r="D81" s="200">
        <f>'[2]18'!D83</f>
        <v>0</v>
      </c>
      <c r="E81" s="200">
        <f>'[2]18'!E83</f>
        <v>0</v>
      </c>
      <c r="F81" s="15">
        <f t="shared" si="16"/>
        <v>90</v>
      </c>
      <c r="G81" s="199">
        <f>'[2]18'!H83</f>
        <v>0</v>
      </c>
      <c r="H81" s="200">
        <f>'[2]18'!I83</f>
        <v>0</v>
      </c>
      <c r="I81" s="200">
        <f>'[2]18'!J83</f>
        <v>0</v>
      </c>
      <c r="J81" s="200">
        <f>'[2]18'!K83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9">
        <f>'[2]18'!B84</f>
        <v>40</v>
      </c>
      <c r="C82" s="200">
        <f>'[2]18'!C84</f>
        <v>50</v>
      </c>
      <c r="D82" s="200">
        <f>'[2]18'!D84</f>
        <v>0</v>
      </c>
      <c r="E82" s="200">
        <f>'[2]18'!E84</f>
        <v>0</v>
      </c>
      <c r="F82" s="15">
        <f t="shared" si="16"/>
        <v>90</v>
      </c>
      <c r="G82" s="199">
        <f>'[2]18'!H84</f>
        <v>0</v>
      </c>
      <c r="H82" s="200">
        <f>'[2]18'!I84</f>
        <v>0</v>
      </c>
      <c r="I82" s="200">
        <f>'[2]18'!J84</f>
        <v>0</v>
      </c>
      <c r="J82" s="200">
        <f>'[2]18'!K84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9">
        <f>'[2]18'!B85</f>
        <v>40</v>
      </c>
      <c r="C83" s="200">
        <f>'[2]18'!C85</f>
        <v>50</v>
      </c>
      <c r="D83" s="200">
        <f>'[2]18'!D85</f>
        <v>0</v>
      </c>
      <c r="E83" s="200">
        <f>'[2]18'!E85</f>
        <v>0</v>
      </c>
      <c r="F83" s="15">
        <f t="shared" si="16"/>
        <v>90</v>
      </c>
      <c r="G83" s="199">
        <f>'[2]18'!H85</f>
        <v>0</v>
      </c>
      <c r="H83" s="200">
        <f>'[2]18'!I85</f>
        <v>0</v>
      </c>
      <c r="I83" s="200">
        <f>'[2]18'!J85</f>
        <v>0</v>
      </c>
      <c r="J83" s="200">
        <f>'[2]18'!K85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9">
        <f>'[2]18'!B86</f>
        <v>40</v>
      </c>
      <c r="C84" s="200">
        <f>'[2]18'!C86</f>
        <v>50</v>
      </c>
      <c r="D84" s="200">
        <f>'[2]18'!D86</f>
        <v>0</v>
      </c>
      <c r="E84" s="200">
        <f>'[2]18'!E86</f>
        <v>0</v>
      </c>
      <c r="F84" s="15">
        <f t="shared" si="16"/>
        <v>90</v>
      </c>
      <c r="G84" s="199">
        <f>'[2]18'!H86</f>
        <v>0</v>
      </c>
      <c r="H84" s="200">
        <f>'[2]18'!I86</f>
        <v>0</v>
      </c>
      <c r="I84" s="200">
        <f>'[2]18'!J86</f>
        <v>0</v>
      </c>
      <c r="J84" s="200">
        <f>'[2]18'!K86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9">
        <f>'[2]18'!B87</f>
        <v>40</v>
      </c>
      <c r="C85" s="200">
        <f>'[2]18'!C87</f>
        <v>50</v>
      </c>
      <c r="D85" s="200">
        <f>'[2]18'!D87</f>
        <v>0</v>
      </c>
      <c r="E85" s="200">
        <f>'[2]18'!E87</f>
        <v>0</v>
      </c>
      <c r="F85" s="15">
        <f t="shared" si="16"/>
        <v>90</v>
      </c>
      <c r="G85" s="199">
        <f>'[2]18'!H87</f>
        <v>0</v>
      </c>
      <c r="H85" s="200">
        <f>'[2]18'!I87</f>
        <v>0</v>
      </c>
      <c r="I85" s="200">
        <f>'[2]18'!J87</f>
        <v>0</v>
      </c>
      <c r="J85" s="200">
        <f>'[2]18'!K87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9">
        <f>'[2]18'!B88</f>
        <v>40</v>
      </c>
      <c r="C86" s="200">
        <f>'[2]18'!C88</f>
        <v>50</v>
      </c>
      <c r="D86" s="200">
        <f>'[2]18'!D88</f>
        <v>0</v>
      </c>
      <c r="E86" s="200">
        <f>'[2]18'!E88</f>
        <v>0</v>
      </c>
      <c r="F86" s="15">
        <f t="shared" si="16"/>
        <v>90</v>
      </c>
      <c r="G86" s="199">
        <f>'[2]18'!H88</f>
        <v>0</v>
      </c>
      <c r="H86" s="200">
        <f>'[2]18'!I88</f>
        <v>0</v>
      </c>
      <c r="I86" s="200">
        <f>'[2]18'!J88</f>
        <v>0</v>
      </c>
      <c r="J86" s="200">
        <f>'[2]18'!K88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9">
        <f>'[2]18'!B89</f>
        <v>40</v>
      </c>
      <c r="C87" s="200">
        <f>'[2]18'!C89</f>
        <v>50</v>
      </c>
      <c r="D87" s="200">
        <f>'[2]18'!D89</f>
        <v>0</v>
      </c>
      <c r="E87" s="200">
        <f>'[2]18'!E89</f>
        <v>0</v>
      </c>
      <c r="F87" s="15">
        <f t="shared" si="16"/>
        <v>90</v>
      </c>
      <c r="G87" s="199">
        <f>'[2]18'!H89</f>
        <v>0</v>
      </c>
      <c r="H87" s="200">
        <f>'[2]18'!I89</f>
        <v>0</v>
      </c>
      <c r="I87" s="200">
        <f>'[2]18'!J89</f>
        <v>0</v>
      </c>
      <c r="J87" s="200">
        <f>'[2]18'!K89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9">
        <f>'[2]18'!B90</f>
        <v>40</v>
      </c>
      <c r="C88" s="200">
        <f>'[2]18'!C90</f>
        <v>50</v>
      </c>
      <c r="D88" s="200">
        <f>'[2]18'!D90</f>
        <v>0</v>
      </c>
      <c r="E88" s="200">
        <f>'[2]18'!E90</f>
        <v>0</v>
      </c>
      <c r="F88" s="15">
        <f t="shared" si="16"/>
        <v>90</v>
      </c>
      <c r="G88" s="199">
        <f>'[2]18'!H90</f>
        <v>0</v>
      </c>
      <c r="H88" s="200">
        <f>'[2]18'!I90</f>
        <v>0</v>
      </c>
      <c r="I88" s="200">
        <f>'[2]18'!J90</f>
        <v>0</v>
      </c>
      <c r="J88" s="200">
        <f>'[2]18'!K90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9">
        <f>'[2]18'!B91</f>
        <v>40</v>
      </c>
      <c r="C89" s="200">
        <f>'[2]18'!C91</f>
        <v>50</v>
      </c>
      <c r="D89" s="200">
        <f>'[2]18'!D91</f>
        <v>0</v>
      </c>
      <c r="E89" s="200">
        <f>'[2]18'!E91</f>
        <v>0</v>
      </c>
      <c r="F89" s="15">
        <f t="shared" si="16"/>
        <v>90</v>
      </c>
      <c r="G89" s="199">
        <f>'[2]18'!H91</f>
        <v>0</v>
      </c>
      <c r="H89" s="200">
        <f>'[2]18'!I91</f>
        <v>0</v>
      </c>
      <c r="I89" s="200">
        <f>'[2]18'!J91</f>
        <v>0</v>
      </c>
      <c r="J89" s="200">
        <f>'[2]18'!K91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9">
        <f>'[2]18'!B92</f>
        <v>40</v>
      </c>
      <c r="C90" s="200">
        <f>'[2]18'!C92</f>
        <v>50</v>
      </c>
      <c r="D90" s="200">
        <f>'[2]18'!D92</f>
        <v>0</v>
      </c>
      <c r="E90" s="200">
        <f>'[2]18'!E92</f>
        <v>0</v>
      </c>
      <c r="F90" s="15">
        <f t="shared" si="16"/>
        <v>90</v>
      </c>
      <c r="G90" s="199">
        <f>'[2]18'!H92</f>
        <v>0</v>
      </c>
      <c r="H90" s="200">
        <f>'[2]18'!I92</f>
        <v>0</v>
      </c>
      <c r="I90" s="200">
        <f>'[2]18'!J92</f>
        <v>0</v>
      </c>
      <c r="J90" s="200">
        <f>'[2]18'!K92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9">
        <f>'[2]18'!B93</f>
        <v>40</v>
      </c>
      <c r="C91" s="200">
        <f>'[2]18'!C93</f>
        <v>50</v>
      </c>
      <c r="D91" s="200">
        <f>'[2]18'!D93</f>
        <v>0</v>
      </c>
      <c r="E91" s="200">
        <f>'[2]18'!E93</f>
        <v>0</v>
      </c>
      <c r="F91" s="15">
        <f t="shared" si="16"/>
        <v>90</v>
      </c>
      <c r="G91" s="199">
        <f>'[2]18'!H93</f>
        <v>0</v>
      </c>
      <c r="H91" s="200">
        <f>'[2]18'!I93</f>
        <v>0</v>
      </c>
      <c r="I91" s="200">
        <f>'[2]18'!J93</f>
        <v>0</v>
      </c>
      <c r="J91" s="200">
        <f>'[2]18'!K93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9">
        <f>'[2]18'!B94</f>
        <v>40</v>
      </c>
      <c r="C92" s="200">
        <f>'[2]18'!C94</f>
        <v>50</v>
      </c>
      <c r="D92" s="200">
        <f>'[2]18'!D94</f>
        <v>0</v>
      </c>
      <c r="E92" s="200">
        <f>'[2]18'!E94</f>
        <v>0</v>
      </c>
      <c r="F92" s="15">
        <f t="shared" si="16"/>
        <v>90</v>
      </c>
      <c r="G92" s="199">
        <f>'[2]18'!H94</f>
        <v>0</v>
      </c>
      <c r="H92" s="200">
        <f>'[2]18'!I94</f>
        <v>0</v>
      </c>
      <c r="I92" s="200">
        <f>'[2]18'!J94</f>
        <v>0</v>
      </c>
      <c r="J92" s="200">
        <f>'[2]18'!K94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9">
        <f>'[2]18'!B95</f>
        <v>40</v>
      </c>
      <c r="C93" s="200">
        <f>'[2]18'!C95</f>
        <v>50</v>
      </c>
      <c r="D93" s="200">
        <f>'[2]18'!D95</f>
        <v>0</v>
      </c>
      <c r="E93" s="200">
        <f>'[2]18'!E95</f>
        <v>0</v>
      </c>
      <c r="F93" s="15">
        <f t="shared" si="16"/>
        <v>90</v>
      </c>
      <c r="G93" s="199">
        <f>'[2]18'!H95</f>
        <v>0</v>
      </c>
      <c r="H93" s="200">
        <f>'[2]18'!I95</f>
        <v>0</v>
      </c>
      <c r="I93" s="200">
        <f>'[2]18'!J95</f>
        <v>0</v>
      </c>
      <c r="J93" s="200">
        <f>'[2]18'!K95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9">
        <f>'[2]18'!B96</f>
        <v>40</v>
      </c>
      <c r="C94" s="200">
        <f>'[2]18'!C96</f>
        <v>50</v>
      </c>
      <c r="D94" s="200">
        <f>'[2]18'!D96</f>
        <v>0</v>
      </c>
      <c r="E94" s="200">
        <f>'[2]18'!E96</f>
        <v>0</v>
      </c>
      <c r="F94" s="15">
        <f t="shared" si="16"/>
        <v>90</v>
      </c>
      <c r="G94" s="199">
        <f>'[2]18'!H96</f>
        <v>0</v>
      </c>
      <c r="H94" s="200">
        <f>'[2]18'!I96</f>
        <v>0</v>
      </c>
      <c r="I94" s="200">
        <f>'[2]18'!J96</f>
        <v>0</v>
      </c>
      <c r="J94" s="200">
        <f>'[2]18'!K96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9">
        <f>'[2]18'!B97</f>
        <v>40</v>
      </c>
      <c r="C95" s="200">
        <f>'[2]18'!C97</f>
        <v>50</v>
      </c>
      <c r="D95" s="200">
        <f>'[2]18'!D97</f>
        <v>0</v>
      </c>
      <c r="E95" s="200">
        <f>'[2]18'!E97</f>
        <v>0</v>
      </c>
      <c r="F95" s="15">
        <f t="shared" si="16"/>
        <v>90</v>
      </c>
      <c r="G95" s="199">
        <f>'[2]18'!H97</f>
        <v>0</v>
      </c>
      <c r="H95" s="200">
        <f>'[2]18'!I97</f>
        <v>0</v>
      </c>
      <c r="I95" s="200">
        <f>'[2]18'!J97</f>
        <v>0</v>
      </c>
      <c r="J95" s="200">
        <f>'[2]18'!K97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9">
        <f>'[2]18'!B98</f>
        <v>40</v>
      </c>
      <c r="C96" s="200">
        <f>'[2]18'!C98</f>
        <v>50</v>
      </c>
      <c r="D96" s="200">
        <f>'[2]18'!D98</f>
        <v>0</v>
      </c>
      <c r="E96" s="200">
        <f>'[2]18'!E98</f>
        <v>0</v>
      </c>
      <c r="F96" s="15">
        <f t="shared" si="16"/>
        <v>90</v>
      </c>
      <c r="G96" s="199">
        <f>'[2]18'!H98</f>
        <v>0</v>
      </c>
      <c r="H96" s="200">
        <f>'[2]18'!I98</f>
        <v>0</v>
      </c>
      <c r="I96" s="200">
        <f>'[2]18'!J98</f>
        <v>0</v>
      </c>
      <c r="J96" s="200">
        <f>'[2]18'!K98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9">
        <f>'[2]18'!B99</f>
        <v>40</v>
      </c>
      <c r="C97" s="200">
        <f>'[2]18'!C99</f>
        <v>50</v>
      </c>
      <c r="D97" s="200">
        <f>'[2]18'!D99</f>
        <v>0</v>
      </c>
      <c r="E97" s="200">
        <f>'[2]18'!E99</f>
        <v>0</v>
      </c>
      <c r="F97" s="15">
        <f t="shared" si="16"/>
        <v>90</v>
      </c>
      <c r="G97" s="199">
        <f>'[2]18'!H99</f>
        <v>0</v>
      </c>
      <c r="H97" s="200">
        <f>'[2]18'!I99</f>
        <v>0</v>
      </c>
      <c r="I97" s="200">
        <f>'[2]18'!J99</f>
        <v>0</v>
      </c>
      <c r="J97" s="200">
        <f>'[2]18'!K99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9">
        <f>'[2]18'!B100</f>
        <v>40</v>
      </c>
      <c r="C98" s="200">
        <f>'[2]18'!C100</f>
        <v>50</v>
      </c>
      <c r="D98" s="200">
        <f>'[2]18'!D100</f>
        <v>0</v>
      </c>
      <c r="E98" s="200">
        <f>'[2]18'!E100</f>
        <v>0</v>
      </c>
      <c r="F98" s="15">
        <f t="shared" si="16"/>
        <v>90</v>
      </c>
      <c r="G98" s="199">
        <f>'[2]18'!H100</f>
        <v>0</v>
      </c>
      <c r="H98" s="200">
        <f>'[2]18'!I100</f>
        <v>0</v>
      </c>
      <c r="I98" s="200">
        <f>'[2]18'!J100</f>
        <v>0</v>
      </c>
      <c r="J98" s="200">
        <f>'[2]18'!K100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45400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0</v>
      </c>
      <c r="E3" s="16">
        <f>'[3]18'!E5</f>
        <v>0</v>
      </c>
      <c r="F3" s="16">
        <f>'[3]18'!F5</f>
        <v>1000</v>
      </c>
      <c r="G3" s="16">
        <f>'[3]18'!G5</f>
        <v>0</v>
      </c>
      <c r="H3" s="17">
        <f>SUM(B3:G3)</f>
        <v>1320</v>
      </c>
      <c r="I3" s="15">
        <f>'[3]18'!J5</f>
        <v>320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0</v>
      </c>
      <c r="N3" s="16">
        <f>'[3]18'!O5</f>
        <v>0</v>
      </c>
      <c r="O3" s="17">
        <f>SUM(I3:N3)</f>
        <v>320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320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256</v>
      </c>
      <c r="AT3" s="8">
        <v>30.9</v>
      </c>
      <c r="AU3" s="8">
        <v>30.9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</v>
      </c>
      <c r="BM3" s="8">
        <f>AU3</f>
        <v>30.9</v>
      </c>
      <c r="BN3" s="8">
        <f>BC3</f>
        <v>32</v>
      </c>
      <c r="BO3" s="8">
        <f>BJ3</f>
        <v>32</v>
      </c>
      <c r="BP3" s="139">
        <f>BL3-BN3</f>
        <v>-1.1000000000000014</v>
      </c>
      <c r="BQ3" s="139">
        <f>BM3-BO3</f>
        <v>-1.1000000000000014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0</v>
      </c>
      <c r="E4" s="16">
        <f>'[3]18'!E6</f>
        <v>0</v>
      </c>
      <c r="F4" s="16">
        <f>'[3]18'!F6</f>
        <v>1000</v>
      </c>
      <c r="G4" s="16">
        <f>'[3]18'!G6</f>
        <v>0</v>
      </c>
      <c r="H4" s="17">
        <f>SUM(B4:G4)</f>
        <v>1320</v>
      </c>
      <c r="I4" s="15">
        <f>'[3]18'!J6</f>
        <v>320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0</v>
      </c>
      <c r="N4" s="16">
        <f>'[3]18'!O6</f>
        <v>0</v>
      </c>
      <c r="O4" s="17">
        <f>SUM(I4:N4)</f>
        <v>320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320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256</v>
      </c>
      <c r="AT4" s="8">
        <v>30.9</v>
      </c>
      <c r="AU4" s="8">
        <v>30.9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</v>
      </c>
      <c r="BM4" s="8">
        <f t="shared" ref="BM4:BM67" si="22">AU4</f>
        <v>30.9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-1.1000000000000014</v>
      </c>
      <c r="BQ4" s="139">
        <f t="shared" ref="BQ4:BQ67" si="26">BM4-BO4</f>
        <v>-1.1000000000000014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0</v>
      </c>
      <c r="E5" s="16">
        <f>'[3]18'!E7</f>
        <v>0</v>
      </c>
      <c r="F5" s="16">
        <f>'[3]18'!F7</f>
        <v>1000</v>
      </c>
      <c r="G5" s="16">
        <f>'[3]18'!G7</f>
        <v>0</v>
      </c>
      <c r="H5" s="17">
        <f t="shared" ref="H5:H68" si="27">SUM(B5:G5)</f>
        <v>1320</v>
      </c>
      <c r="I5" s="15">
        <f>'[3]18'!J7</f>
        <v>320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0</v>
      </c>
      <c r="N5" s="16">
        <f>'[3]18'!O7</f>
        <v>0</v>
      </c>
      <c r="O5" s="17">
        <f t="shared" ref="O5:O68" si="28">SUM(I5:N5)</f>
        <v>320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320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256</v>
      </c>
      <c r="AT5" s="8">
        <v>30.9</v>
      </c>
      <c r="AU5" s="8">
        <v>30.9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</v>
      </c>
      <c r="BM5" s="8">
        <f t="shared" si="22"/>
        <v>30.9</v>
      </c>
      <c r="BN5" s="8">
        <f t="shared" si="23"/>
        <v>32</v>
      </c>
      <c r="BO5" s="8">
        <f t="shared" si="24"/>
        <v>32</v>
      </c>
      <c r="BP5" s="139">
        <f t="shared" si="25"/>
        <v>-1.1000000000000014</v>
      </c>
      <c r="BQ5" s="139">
        <f t="shared" si="26"/>
        <v>-1.1000000000000014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0</v>
      </c>
      <c r="E6" s="16">
        <f>'[3]18'!E8</f>
        <v>0</v>
      </c>
      <c r="F6" s="16">
        <f>'[3]18'!F8</f>
        <v>1000</v>
      </c>
      <c r="G6" s="16">
        <f>'[3]18'!G8</f>
        <v>0</v>
      </c>
      <c r="H6" s="17">
        <f t="shared" si="27"/>
        <v>1320</v>
      </c>
      <c r="I6" s="15">
        <f>'[3]18'!J8</f>
        <v>320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0</v>
      </c>
      <c r="N6" s="16">
        <f>'[3]18'!O8</f>
        <v>0</v>
      </c>
      <c r="O6" s="17">
        <f t="shared" si="28"/>
        <v>320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320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256</v>
      </c>
      <c r="AT6" s="8">
        <v>30.9</v>
      </c>
      <c r="AU6" s="8">
        <v>30.9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</v>
      </c>
      <c r="BM6" s="8">
        <f t="shared" si="22"/>
        <v>30.9</v>
      </c>
      <c r="BN6" s="8">
        <f t="shared" si="23"/>
        <v>32</v>
      </c>
      <c r="BO6" s="8">
        <f t="shared" si="24"/>
        <v>32</v>
      </c>
      <c r="BP6" s="139">
        <f t="shared" si="25"/>
        <v>-1.1000000000000014</v>
      </c>
      <c r="BQ6" s="139">
        <f t="shared" si="26"/>
        <v>-1.1000000000000014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0</v>
      </c>
      <c r="E7" s="16">
        <f>'[3]18'!E9</f>
        <v>0</v>
      </c>
      <c r="F7" s="16">
        <f>'[3]18'!F9</f>
        <v>1000</v>
      </c>
      <c r="G7" s="16">
        <f>'[3]18'!G9</f>
        <v>0</v>
      </c>
      <c r="H7" s="17">
        <f t="shared" si="27"/>
        <v>1320</v>
      </c>
      <c r="I7" s="15">
        <f>'[3]18'!J9</f>
        <v>320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0</v>
      </c>
      <c r="N7" s="16">
        <f>'[3]18'!O9</f>
        <v>0</v>
      </c>
      <c r="O7" s="17">
        <f t="shared" si="28"/>
        <v>320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320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256</v>
      </c>
      <c r="AT7" s="8">
        <v>30.9</v>
      </c>
      <c r="AU7" s="8">
        <v>30.9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</v>
      </c>
      <c r="BM7" s="8">
        <f t="shared" si="22"/>
        <v>30.9</v>
      </c>
      <c r="BN7" s="8">
        <f t="shared" si="23"/>
        <v>32</v>
      </c>
      <c r="BO7" s="8">
        <f t="shared" si="24"/>
        <v>32</v>
      </c>
      <c r="BP7" s="139">
        <f t="shared" si="25"/>
        <v>-1.1000000000000014</v>
      </c>
      <c r="BQ7" s="139">
        <f t="shared" si="26"/>
        <v>-1.1000000000000014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0</v>
      </c>
      <c r="E8" s="16">
        <f>'[3]18'!E10</f>
        <v>0</v>
      </c>
      <c r="F8" s="16">
        <f>'[3]18'!F10</f>
        <v>1000</v>
      </c>
      <c r="G8" s="16">
        <f>'[3]18'!G10</f>
        <v>0</v>
      </c>
      <c r="H8" s="17">
        <f t="shared" si="27"/>
        <v>1320</v>
      </c>
      <c r="I8" s="15">
        <f>'[3]18'!J10</f>
        <v>320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0</v>
      </c>
      <c r="N8" s="16">
        <f>'[3]18'!O10</f>
        <v>0</v>
      </c>
      <c r="O8" s="17">
        <f t="shared" si="28"/>
        <v>320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320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256</v>
      </c>
      <c r="AT8" s="8">
        <v>30.9</v>
      </c>
      <c r="AU8" s="8">
        <v>30.9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</v>
      </c>
      <c r="BM8" s="8">
        <f t="shared" si="22"/>
        <v>30.9</v>
      </c>
      <c r="BN8" s="8">
        <f t="shared" si="23"/>
        <v>32</v>
      </c>
      <c r="BO8" s="8">
        <f t="shared" si="24"/>
        <v>32</v>
      </c>
      <c r="BP8" s="139">
        <f t="shared" si="25"/>
        <v>-1.1000000000000014</v>
      </c>
      <c r="BQ8" s="139">
        <f t="shared" si="26"/>
        <v>-1.1000000000000014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0</v>
      </c>
      <c r="E9" s="16">
        <f>'[3]18'!E11</f>
        <v>0</v>
      </c>
      <c r="F9" s="16">
        <f>'[3]18'!F11</f>
        <v>1000</v>
      </c>
      <c r="G9" s="16">
        <f>'[3]18'!G11</f>
        <v>0</v>
      </c>
      <c r="H9" s="17">
        <f t="shared" si="27"/>
        <v>1320</v>
      </c>
      <c r="I9" s="15">
        <f>'[3]18'!J11</f>
        <v>320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0</v>
      </c>
      <c r="N9" s="16">
        <f>'[3]18'!O11</f>
        <v>0</v>
      </c>
      <c r="O9" s="17">
        <f t="shared" si="28"/>
        <v>320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320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256</v>
      </c>
      <c r="AT9" s="8">
        <v>30.9</v>
      </c>
      <c r="AU9" s="8">
        <v>30.9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</v>
      </c>
      <c r="BM9" s="8">
        <f t="shared" si="22"/>
        <v>30.9</v>
      </c>
      <c r="BN9" s="8">
        <f t="shared" si="23"/>
        <v>32</v>
      </c>
      <c r="BO9" s="8">
        <f t="shared" si="24"/>
        <v>32</v>
      </c>
      <c r="BP9" s="139">
        <f t="shared" si="25"/>
        <v>-1.1000000000000014</v>
      </c>
      <c r="BQ9" s="139">
        <f t="shared" si="26"/>
        <v>-1.1000000000000014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0</v>
      </c>
      <c r="E10" s="16">
        <f>'[3]18'!E12</f>
        <v>0</v>
      </c>
      <c r="F10" s="16">
        <f>'[3]18'!F12</f>
        <v>1000</v>
      </c>
      <c r="G10" s="16">
        <f>'[3]18'!G12</f>
        <v>0</v>
      </c>
      <c r="H10" s="17">
        <f t="shared" si="27"/>
        <v>1320</v>
      </c>
      <c r="I10" s="15">
        <f>'[3]18'!J12</f>
        <v>320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0</v>
      </c>
      <c r="N10" s="16">
        <f>'[3]18'!O12</f>
        <v>0</v>
      </c>
      <c r="O10" s="17">
        <f t="shared" si="28"/>
        <v>320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320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256</v>
      </c>
      <c r="AT10" s="8">
        <v>30.9</v>
      </c>
      <c r="AU10" s="8">
        <v>30.9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</v>
      </c>
      <c r="BM10" s="8">
        <f t="shared" si="22"/>
        <v>30.9</v>
      </c>
      <c r="BN10" s="8">
        <f t="shared" si="23"/>
        <v>32</v>
      </c>
      <c r="BO10" s="8">
        <f t="shared" si="24"/>
        <v>32</v>
      </c>
      <c r="BP10" s="139">
        <f t="shared" si="25"/>
        <v>-1.1000000000000014</v>
      </c>
      <c r="BQ10" s="139">
        <f t="shared" si="26"/>
        <v>-1.1000000000000014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0</v>
      </c>
      <c r="E11" s="16">
        <f>'[3]18'!E13</f>
        <v>0</v>
      </c>
      <c r="F11" s="16">
        <f>'[3]18'!F13</f>
        <v>1000</v>
      </c>
      <c r="G11" s="16">
        <f>'[3]18'!G13</f>
        <v>0</v>
      </c>
      <c r="H11" s="17">
        <f t="shared" si="27"/>
        <v>1320</v>
      </c>
      <c r="I11" s="15">
        <f>'[3]18'!J13</f>
        <v>316.22000000000003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0</v>
      </c>
      <c r="N11" s="16">
        <f>'[3]18'!O13</f>
        <v>0</v>
      </c>
      <c r="O11" s="17">
        <f t="shared" si="28"/>
        <v>316.22000000000003</v>
      </c>
      <c r="P11" s="18">
        <f>frq!C11</f>
        <v>1</v>
      </c>
      <c r="Q11" s="15">
        <f t="shared" si="29"/>
        <v>316.22000000000003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316.22000000000003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252.22000000000003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252.22000000000003</v>
      </c>
      <c r="AT11" s="8">
        <v>30.9</v>
      </c>
      <c r="AU11" s="8">
        <v>30.9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</v>
      </c>
      <c r="BM11" s="8">
        <f t="shared" si="22"/>
        <v>30.9</v>
      </c>
      <c r="BN11" s="8">
        <f t="shared" si="23"/>
        <v>32</v>
      </c>
      <c r="BO11" s="8">
        <f t="shared" si="24"/>
        <v>32</v>
      </c>
      <c r="BP11" s="139">
        <f t="shared" si="25"/>
        <v>-1.1000000000000014</v>
      </c>
      <c r="BQ11" s="139">
        <f t="shared" si="26"/>
        <v>-1.1000000000000014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0</v>
      </c>
      <c r="E12" s="16">
        <f>'[3]18'!E14</f>
        <v>0</v>
      </c>
      <c r="F12" s="16">
        <f>'[3]18'!F14</f>
        <v>1000</v>
      </c>
      <c r="G12" s="16">
        <f>'[3]18'!G14</f>
        <v>0</v>
      </c>
      <c r="H12" s="17">
        <f t="shared" si="27"/>
        <v>1320</v>
      </c>
      <c r="I12" s="15">
        <f>'[3]18'!J14</f>
        <v>316.22000000000003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0</v>
      </c>
      <c r="N12" s="16">
        <f>'[3]18'!O14</f>
        <v>0</v>
      </c>
      <c r="O12" s="17">
        <f t="shared" si="28"/>
        <v>316.22000000000003</v>
      </c>
      <c r="P12" s="18">
        <f>frq!C12</f>
        <v>1</v>
      </c>
      <c r="Q12" s="15">
        <f t="shared" si="29"/>
        <v>316.22000000000003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316.22000000000003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252.22000000000003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252.22000000000003</v>
      </c>
      <c r="AT12" s="8">
        <v>30.9</v>
      </c>
      <c r="AU12" s="8">
        <v>30.9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</v>
      </c>
      <c r="BM12" s="8">
        <f t="shared" si="22"/>
        <v>30.9</v>
      </c>
      <c r="BN12" s="8">
        <f t="shared" si="23"/>
        <v>32</v>
      </c>
      <c r="BO12" s="8">
        <f t="shared" si="24"/>
        <v>32</v>
      </c>
      <c r="BP12" s="139">
        <f t="shared" si="25"/>
        <v>-1.1000000000000014</v>
      </c>
      <c r="BQ12" s="139">
        <f t="shared" si="26"/>
        <v>-1.1000000000000014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0</v>
      </c>
      <c r="E13" s="16">
        <f>'[3]18'!E15</f>
        <v>0</v>
      </c>
      <c r="F13" s="16">
        <f>'[3]18'!F15</f>
        <v>1000</v>
      </c>
      <c r="G13" s="16">
        <f>'[3]18'!G15</f>
        <v>0</v>
      </c>
      <c r="H13" s="17">
        <f t="shared" si="27"/>
        <v>1320</v>
      </c>
      <c r="I13" s="15">
        <f>'[3]18'!J15</f>
        <v>316.22000000000003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0</v>
      </c>
      <c r="N13" s="16">
        <f>'[3]18'!O15</f>
        <v>0</v>
      </c>
      <c r="O13" s="17">
        <f t="shared" si="28"/>
        <v>316.22000000000003</v>
      </c>
      <c r="P13" s="18">
        <f>frq!C13</f>
        <v>1</v>
      </c>
      <c r="Q13" s="15">
        <f t="shared" si="29"/>
        <v>316.22000000000003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316.22000000000003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252.22000000000003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252.22000000000003</v>
      </c>
      <c r="AT13" s="8">
        <v>30.9</v>
      </c>
      <c r="AU13" s="8">
        <v>30.9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30.9</v>
      </c>
      <c r="BM13" s="8">
        <f t="shared" si="22"/>
        <v>30.9</v>
      </c>
      <c r="BN13" s="8">
        <f t="shared" si="23"/>
        <v>32</v>
      </c>
      <c r="BO13" s="8">
        <f t="shared" si="24"/>
        <v>32</v>
      </c>
      <c r="BP13" s="139">
        <f t="shared" si="25"/>
        <v>-1.1000000000000014</v>
      </c>
      <c r="BQ13" s="139">
        <f t="shared" si="26"/>
        <v>-1.1000000000000014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0</v>
      </c>
      <c r="E14" s="16">
        <f>'[3]18'!E16</f>
        <v>0</v>
      </c>
      <c r="F14" s="16">
        <f>'[3]18'!F16</f>
        <v>1000</v>
      </c>
      <c r="G14" s="16">
        <f>'[3]18'!G16</f>
        <v>0</v>
      </c>
      <c r="H14" s="17">
        <f t="shared" si="27"/>
        <v>1320</v>
      </c>
      <c r="I14" s="15">
        <f>'[3]18'!J16</f>
        <v>316.22000000000003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0</v>
      </c>
      <c r="N14" s="16">
        <f>'[3]18'!O16</f>
        <v>0</v>
      </c>
      <c r="O14" s="17">
        <f t="shared" si="28"/>
        <v>316.22000000000003</v>
      </c>
      <c r="P14" s="18">
        <f>frq!C14</f>
        <v>1</v>
      </c>
      <c r="Q14" s="15">
        <f t="shared" si="29"/>
        <v>316.22000000000003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316.22000000000003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252.22000000000003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252.22000000000003</v>
      </c>
      <c r="AT14" s="8">
        <v>30.9</v>
      </c>
      <c r="AU14" s="8">
        <v>30.9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30.9</v>
      </c>
      <c r="BM14" s="8">
        <f t="shared" si="22"/>
        <v>30.9</v>
      </c>
      <c r="BN14" s="8">
        <f t="shared" si="23"/>
        <v>32</v>
      </c>
      <c r="BO14" s="8">
        <f t="shared" si="24"/>
        <v>32</v>
      </c>
      <c r="BP14" s="139">
        <f t="shared" si="25"/>
        <v>-1.1000000000000014</v>
      </c>
      <c r="BQ14" s="139">
        <f t="shared" si="26"/>
        <v>-1.1000000000000014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0</v>
      </c>
      <c r="E15" s="16">
        <f>'[3]18'!E17</f>
        <v>0</v>
      </c>
      <c r="F15" s="16">
        <f>'[3]18'!F17</f>
        <v>1000</v>
      </c>
      <c r="G15" s="16">
        <f>'[3]18'!G17</f>
        <v>0</v>
      </c>
      <c r="H15" s="17">
        <f t="shared" si="27"/>
        <v>1320</v>
      </c>
      <c r="I15" s="15">
        <f>'[3]18'!J17</f>
        <v>316.22000000000003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0</v>
      </c>
      <c r="N15" s="16">
        <f>'[3]18'!O17</f>
        <v>0</v>
      </c>
      <c r="O15" s="17">
        <f t="shared" si="28"/>
        <v>316.22000000000003</v>
      </c>
      <c r="P15" s="18">
        <f>frq!C15</f>
        <v>1</v>
      </c>
      <c r="Q15" s="15">
        <f t="shared" si="29"/>
        <v>316.22000000000003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316.22000000000003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252.22000000000003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252.22000000000003</v>
      </c>
      <c r="AT15" s="8">
        <v>30.9</v>
      </c>
      <c r="AU15" s="8">
        <v>30.9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30.9</v>
      </c>
      <c r="BM15" s="8">
        <f t="shared" si="22"/>
        <v>30.9</v>
      </c>
      <c r="BN15" s="8">
        <f t="shared" si="23"/>
        <v>32</v>
      </c>
      <c r="BO15" s="8">
        <f t="shared" si="24"/>
        <v>32</v>
      </c>
      <c r="BP15" s="139">
        <f t="shared" si="25"/>
        <v>-1.1000000000000014</v>
      </c>
      <c r="BQ15" s="139">
        <f t="shared" si="26"/>
        <v>-1.1000000000000014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0</v>
      </c>
      <c r="E16" s="16">
        <f>'[3]18'!E18</f>
        <v>0</v>
      </c>
      <c r="F16" s="16">
        <f>'[3]18'!F18</f>
        <v>1000</v>
      </c>
      <c r="G16" s="16">
        <f>'[3]18'!G18</f>
        <v>0</v>
      </c>
      <c r="H16" s="17">
        <f t="shared" si="27"/>
        <v>1320</v>
      </c>
      <c r="I16" s="15">
        <f>'[3]18'!J18</f>
        <v>316.22000000000003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0</v>
      </c>
      <c r="N16" s="16">
        <f>'[3]18'!O18</f>
        <v>0</v>
      </c>
      <c r="O16" s="17">
        <f t="shared" si="28"/>
        <v>316.22000000000003</v>
      </c>
      <c r="P16" s="18">
        <f>frq!C16</f>
        <v>1</v>
      </c>
      <c r="Q16" s="15">
        <f t="shared" si="29"/>
        <v>316.22000000000003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316.22000000000003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252.22000000000003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252.22000000000003</v>
      </c>
      <c r="AT16" s="8">
        <v>30.9</v>
      </c>
      <c r="AU16" s="8">
        <v>30.9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30.9</v>
      </c>
      <c r="BM16" s="8">
        <f t="shared" si="22"/>
        <v>30.9</v>
      </c>
      <c r="BN16" s="8">
        <f t="shared" si="23"/>
        <v>32</v>
      </c>
      <c r="BO16" s="8">
        <f t="shared" si="24"/>
        <v>32</v>
      </c>
      <c r="BP16" s="139">
        <f t="shared" si="25"/>
        <v>-1.1000000000000014</v>
      </c>
      <c r="BQ16" s="139">
        <f t="shared" si="26"/>
        <v>-1.1000000000000014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0</v>
      </c>
      <c r="E17" s="16">
        <f>'[3]18'!E19</f>
        <v>0</v>
      </c>
      <c r="F17" s="16">
        <f>'[3]18'!F19</f>
        <v>1000</v>
      </c>
      <c r="G17" s="16">
        <f>'[3]18'!G19</f>
        <v>0</v>
      </c>
      <c r="H17" s="17">
        <f t="shared" si="27"/>
        <v>1320</v>
      </c>
      <c r="I17" s="15">
        <f>'[3]18'!J19</f>
        <v>306.22000000000003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0</v>
      </c>
      <c r="N17" s="16">
        <f>'[3]18'!O19</f>
        <v>0</v>
      </c>
      <c r="O17" s="17">
        <f t="shared" si="28"/>
        <v>306.22000000000003</v>
      </c>
      <c r="P17" s="18">
        <f>frq!C17</f>
        <v>1</v>
      </c>
      <c r="Q17" s="15">
        <f t="shared" si="29"/>
        <v>306.22000000000003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306.22000000000003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242.22000000000003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242.22000000000003</v>
      </c>
      <c r="AT17" s="8">
        <v>30.9</v>
      </c>
      <c r="AU17" s="8">
        <v>30.9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30.9</v>
      </c>
      <c r="BM17" s="8">
        <f t="shared" si="22"/>
        <v>30.9</v>
      </c>
      <c r="BN17" s="8">
        <f t="shared" si="23"/>
        <v>32</v>
      </c>
      <c r="BO17" s="8">
        <f t="shared" si="24"/>
        <v>32</v>
      </c>
      <c r="BP17" s="139">
        <f t="shared" si="25"/>
        <v>-1.1000000000000014</v>
      </c>
      <c r="BQ17" s="139">
        <f t="shared" si="26"/>
        <v>-1.1000000000000014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0</v>
      </c>
      <c r="E18" s="16">
        <f>'[3]18'!E20</f>
        <v>0</v>
      </c>
      <c r="F18" s="16">
        <f>'[3]18'!F20</f>
        <v>1000</v>
      </c>
      <c r="G18" s="16">
        <f>'[3]18'!G20</f>
        <v>0</v>
      </c>
      <c r="H18" s="17">
        <f t="shared" si="27"/>
        <v>1320</v>
      </c>
      <c r="I18" s="15">
        <f>'[3]18'!J20</f>
        <v>306.22000000000003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0</v>
      </c>
      <c r="N18" s="16">
        <f>'[3]18'!O20</f>
        <v>0</v>
      </c>
      <c r="O18" s="17">
        <f t="shared" si="28"/>
        <v>306.22000000000003</v>
      </c>
      <c r="P18" s="18">
        <f>frq!C18</f>
        <v>1</v>
      </c>
      <c r="Q18" s="15">
        <f t="shared" si="29"/>
        <v>306.22000000000003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306.22000000000003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242.22000000000003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242.22000000000003</v>
      </c>
      <c r="AT18" s="8">
        <v>30.9</v>
      </c>
      <c r="AU18" s="8">
        <v>30.9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30.9</v>
      </c>
      <c r="BM18" s="8">
        <f t="shared" si="22"/>
        <v>30.9</v>
      </c>
      <c r="BN18" s="8">
        <f t="shared" si="23"/>
        <v>32</v>
      </c>
      <c r="BO18" s="8">
        <f t="shared" si="24"/>
        <v>32</v>
      </c>
      <c r="BP18" s="139">
        <f t="shared" si="25"/>
        <v>-1.1000000000000014</v>
      </c>
      <c r="BQ18" s="139">
        <f t="shared" si="26"/>
        <v>-1.1000000000000014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0</v>
      </c>
      <c r="E19" s="16">
        <f>'[3]18'!E21</f>
        <v>0</v>
      </c>
      <c r="F19" s="16">
        <f>'[3]18'!F21</f>
        <v>1000</v>
      </c>
      <c r="G19" s="16">
        <f>'[3]18'!G21</f>
        <v>0</v>
      </c>
      <c r="H19" s="17">
        <f t="shared" si="27"/>
        <v>1320</v>
      </c>
      <c r="I19" s="15">
        <f>'[3]18'!J21</f>
        <v>306.22000000000003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0</v>
      </c>
      <c r="N19" s="16">
        <f>'[3]18'!O21</f>
        <v>0</v>
      </c>
      <c r="O19" s="17">
        <f t="shared" si="28"/>
        <v>306.22000000000003</v>
      </c>
      <c r="P19" s="18">
        <f>frq!C19</f>
        <v>1</v>
      </c>
      <c r="Q19" s="15">
        <f t="shared" si="29"/>
        <v>306.22000000000003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306.22000000000003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242.22000000000003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242.22000000000003</v>
      </c>
      <c r="AT19" s="8">
        <v>30.9</v>
      </c>
      <c r="AU19" s="8">
        <v>30.9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30.9</v>
      </c>
      <c r="BM19" s="8">
        <f t="shared" si="22"/>
        <v>30.9</v>
      </c>
      <c r="BN19" s="8">
        <f t="shared" si="23"/>
        <v>32</v>
      </c>
      <c r="BO19" s="8">
        <f t="shared" si="24"/>
        <v>32</v>
      </c>
      <c r="BP19" s="139">
        <f t="shared" si="25"/>
        <v>-1.1000000000000014</v>
      </c>
      <c r="BQ19" s="139">
        <f t="shared" si="26"/>
        <v>-1.1000000000000014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0</v>
      </c>
      <c r="E20" s="16">
        <f>'[3]18'!E22</f>
        <v>0</v>
      </c>
      <c r="F20" s="16">
        <f>'[3]18'!F22</f>
        <v>1000</v>
      </c>
      <c r="G20" s="16">
        <f>'[3]18'!G22</f>
        <v>0</v>
      </c>
      <c r="H20" s="17">
        <f t="shared" si="27"/>
        <v>1320</v>
      </c>
      <c r="I20" s="15">
        <f>'[3]18'!J22</f>
        <v>306.22000000000003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0</v>
      </c>
      <c r="N20" s="16">
        <f>'[3]18'!O22</f>
        <v>0</v>
      </c>
      <c r="O20" s="17">
        <f t="shared" si="28"/>
        <v>306.22000000000003</v>
      </c>
      <c r="P20" s="18">
        <f>frq!C20</f>
        <v>1</v>
      </c>
      <c r="Q20" s="15">
        <f t="shared" si="29"/>
        <v>306.22000000000003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306.22000000000003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242.22000000000003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242.22000000000003</v>
      </c>
      <c r="AT20" s="8">
        <v>30.9</v>
      </c>
      <c r="AU20" s="8">
        <v>30.9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30.9</v>
      </c>
      <c r="BM20" s="8">
        <f t="shared" si="22"/>
        <v>30.9</v>
      </c>
      <c r="BN20" s="8">
        <f t="shared" si="23"/>
        <v>32</v>
      </c>
      <c r="BO20" s="8">
        <f t="shared" si="24"/>
        <v>32</v>
      </c>
      <c r="BP20" s="139">
        <f t="shared" si="25"/>
        <v>-1.1000000000000014</v>
      </c>
      <c r="BQ20" s="139">
        <f t="shared" si="26"/>
        <v>-1.1000000000000014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0</v>
      </c>
      <c r="E21" s="16">
        <f>'[3]18'!E23</f>
        <v>0</v>
      </c>
      <c r="F21" s="16">
        <f>'[3]18'!F23</f>
        <v>1000</v>
      </c>
      <c r="G21" s="16">
        <f>'[3]18'!G23</f>
        <v>0</v>
      </c>
      <c r="H21" s="17">
        <f t="shared" si="27"/>
        <v>1320</v>
      </c>
      <c r="I21" s="15">
        <f>'[3]18'!J23</f>
        <v>286.61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0</v>
      </c>
      <c r="N21" s="16">
        <f>'[3]18'!O23</f>
        <v>0</v>
      </c>
      <c r="O21" s="17">
        <f t="shared" si="28"/>
        <v>286.61</v>
      </c>
      <c r="P21" s="18">
        <f>frq!C21</f>
        <v>1</v>
      </c>
      <c r="Q21" s="15">
        <f t="shared" si="29"/>
        <v>286.61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286.61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222.61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222.61</v>
      </c>
      <c r="AT21" s="8">
        <v>30.9</v>
      </c>
      <c r="AU21" s="8">
        <v>30.9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30.9</v>
      </c>
      <c r="BM21" s="8">
        <f t="shared" si="22"/>
        <v>30.9</v>
      </c>
      <c r="BN21" s="8">
        <f t="shared" si="23"/>
        <v>32</v>
      </c>
      <c r="BO21" s="8">
        <f t="shared" si="24"/>
        <v>32</v>
      </c>
      <c r="BP21" s="139">
        <f t="shared" si="25"/>
        <v>-1.1000000000000014</v>
      </c>
      <c r="BQ21" s="139">
        <f t="shared" si="26"/>
        <v>-1.1000000000000014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0</v>
      </c>
      <c r="E22" s="16">
        <f>'[3]18'!E24</f>
        <v>0</v>
      </c>
      <c r="F22" s="16">
        <f>'[3]18'!F24</f>
        <v>1000</v>
      </c>
      <c r="G22" s="16">
        <f>'[3]18'!G24</f>
        <v>0</v>
      </c>
      <c r="H22" s="17">
        <f t="shared" si="27"/>
        <v>1320</v>
      </c>
      <c r="I22" s="15">
        <f>'[3]18'!J24</f>
        <v>306.22000000000003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0</v>
      </c>
      <c r="N22" s="16">
        <f>'[3]18'!O24</f>
        <v>0</v>
      </c>
      <c r="O22" s="17">
        <f t="shared" si="28"/>
        <v>306.22000000000003</v>
      </c>
      <c r="P22" s="18">
        <f>frq!C22</f>
        <v>1</v>
      </c>
      <c r="Q22" s="15">
        <f t="shared" si="29"/>
        <v>306.22000000000003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306.22000000000003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242.22000000000003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242.22000000000003</v>
      </c>
      <c r="AT22" s="8">
        <v>30.9</v>
      </c>
      <c r="AU22" s="8">
        <v>30.9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30.9</v>
      </c>
      <c r="BM22" s="8">
        <f t="shared" si="22"/>
        <v>30.9</v>
      </c>
      <c r="BN22" s="8">
        <f t="shared" si="23"/>
        <v>32</v>
      </c>
      <c r="BO22" s="8">
        <f t="shared" si="24"/>
        <v>32</v>
      </c>
      <c r="BP22" s="139">
        <f t="shared" si="25"/>
        <v>-1.1000000000000014</v>
      </c>
      <c r="BQ22" s="139">
        <f t="shared" si="26"/>
        <v>-1.1000000000000014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0</v>
      </c>
      <c r="E23" s="16">
        <f>'[3]18'!E25</f>
        <v>0</v>
      </c>
      <c r="F23" s="16">
        <f>'[3]18'!F25</f>
        <v>1000</v>
      </c>
      <c r="G23" s="16">
        <f>'[3]18'!G25</f>
        <v>0</v>
      </c>
      <c r="H23" s="17">
        <f t="shared" si="27"/>
        <v>1320</v>
      </c>
      <c r="I23" s="15">
        <f>'[3]18'!J25</f>
        <v>274.22000000000003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0</v>
      </c>
      <c r="N23" s="16">
        <f>'[3]18'!O25</f>
        <v>0</v>
      </c>
      <c r="O23" s="17">
        <f t="shared" si="28"/>
        <v>274.22000000000003</v>
      </c>
      <c r="P23" s="18">
        <f>frq!C23</f>
        <v>1</v>
      </c>
      <c r="Q23" s="15">
        <f t="shared" si="29"/>
        <v>274.22000000000003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274.22000000000003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242.22000000000003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242.22000000000003</v>
      </c>
      <c r="AT23" s="8">
        <v>30.9</v>
      </c>
      <c r="AU23" s="8">
        <v>0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0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0</v>
      </c>
      <c r="BL23" s="8">
        <f t="shared" si="21"/>
        <v>30.9</v>
      </c>
      <c r="BM23" s="8">
        <f t="shared" si="22"/>
        <v>0</v>
      </c>
      <c r="BN23" s="8">
        <f t="shared" si="23"/>
        <v>32</v>
      </c>
      <c r="BO23" s="8">
        <f t="shared" si="24"/>
        <v>0</v>
      </c>
      <c r="BP23" s="139">
        <f t="shared" si="25"/>
        <v>-1.1000000000000014</v>
      </c>
      <c r="BQ23" s="139">
        <f t="shared" si="26"/>
        <v>0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0</v>
      </c>
      <c r="E24" s="16">
        <f>'[3]18'!E26</f>
        <v>0</v>
      </c>
      <c r="F24" s="16">
        <f>'[3]18'!F26</f>
        <v>1000</v>
      </c>
      <c r="G24" s="16">
        <f>'[3]18'!G26</f>
        <v>0</v>
      </c>
      <c r="H24" s="17">
        <f t="shared" si="27"/>
        <v>1320</v>
      </c>
      <c r="I24" s="15">
        <f>'[3]18'!J26</f>
        <v>274.22000000000003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0</v>
      </c>
      <c r="N24" s="16">
        <f>'[3]18'!O26</f>
        <v>0</v>
      </c>
      <c r="O24" s="17">
        <f t="shared" si="28"/>
        <v>274.22000000000003</v>
      </c>
      <c r="P24" s="18">
        <f>frq!C24</f>
        <v>1</v>
      </c>
      <c r="Q24" s="15">
        <f t="shared" si="29"/>
        <v>274.22000000000003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274.22000000000003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242.22000000000003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242.22000000000003</v>
      </c>
      <c r="AT24" s="8">
        <v>30.9</v>
      </c>
      <c r="AU24" s="8">
        <v>0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0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0</v>
      </c>
      <c r="BL24" s="8">
        <f t="shared" si="21"/>
        <v>30.9</v>
      </c>
      <c r="BM24" s="8">
        <f t="shared" si="22"/>
        <v>0</v>
      </c>
      <c r="BN24" s="8">
        <f t="shared" si="23"/>
        <v>32</v>
      </c>
      <c r="BO24" s="8">
        <f t="shared" si="24"/>
        <v>0</v>
      </c>
      <c r="BP24" s="139">
        <f t="shared" si="25"/>
        <v>-1.1000000000000014</v>
      </c>
      <c r="BQ24" s="139">
        <f t="shared" si="26"/>
        <v>0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0</v>
      </c>
      <c r="E25" s="16">
        <f>'[3]18'!E27</f>
        <v>0</v>
      </c>
      <c r="F25" s="16">
        <f>'[3]18'!F27</f>
        <v>1000</v>
      </c>
      <c r="G25" s="16">
        <f>'[3]18'!G27</f>
        <v>0</v>
      </c>
      <c r="H25" s="17">
        <f t="shared" si="27"/>
        <v>1320</v>
      </c>
      <c r="I25" s="15">
        <f>'[3]18'!J27</f>
        <v>274.22000000000003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0</v>
      </c>
      <c r="N25" s="16">
        <f>'[3]18'!O27</f>
        <v>0</v>
      </c>
      <c r="O25" s="17">
        <f t="shared" si="28"/>
        <v>274.22000000000003</v>
      </c>
      <c r="P25" s="18">
        <f>frq!C25</f>
        <v>1</v>
      </c>
      <c r="Q25" s="15">
        <f t="shared" si="29"/>
        <v>274.22000000000003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274.22000000000003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242.22000000000003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242.22000000000003</v>
      </c>
      <c r="AT25" s="8">
        <v>30.9</v>
      </c>
      <c r="AU25" s="8">
        <v>0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0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0</v>
      </c>
      <c r="BL25" s="8">
        <f t="shared" si="21"/>
        <v>30.9</v>
      </c>
      <c r="BM25" s="8">
        <f t="shared" si="22"/>
        <v>0</v>
      </c>
      <c r="BN25" s="8">
        <f t="shared" si="23"/>
        <v>32</v>
      </c>
      <c r="BO25" s="8">
        <f t="shared" si="24"/>
        <v>0</v>
      </c>
      <c r="BP25" s="139">
        <f t="shared" si="25"/>
        <v>-1.1000000000000014</v>
      </c>
      <c r="BQ25" s="139">
        <f t="shared" si="26"/>
        <v>0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0</v>
      </c>
      <c r="E26" s="16">
        <f>'[3]18'!E28</f>
        <v>0</v>
      </c>
      <c r="F26" s="16">
        <f>'[3]18'!F28</f>
        <v>1000</v>
      </c>
      <c r="G26" s="16">
        <f>'[3]18'!G28</f>
        <v>0</v>
      </c>
      <c r="H26" s="17">
        <f t="shared" si="27"/>
        <v>1320</v>
      </c>
      <c r="I26" s="15">
        <f>'[3]18'!J28</f>
        <v>274.22000000000003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0</v>
      </c>
      <c r="N26" s="16">
        <f>'[3]18'!O28</f>
        <v>0</v>
      </c>
      <c r="O26" s="17">
        <f t="shared" si="28"/>
        <v>274.22000000000003</v>
      </c>
      <c r="P26" s="18">
        <f>frq!C26</f>
        <v>1</v>
      </c>
      <c r="Q26" s="15">
        <f t="shared" si="29"/>
        <v>274.22000000000003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274.22000000000003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242.22000000000003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242.22000000000003</v>
      </c>
      <c r="AT26" s="8">
        <v>30.9</v>
      </c>
      <c r="AU26" s="8">
        <v>0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0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0</v>
      </c>
      <c r="BL26" s="8">
        <f t="shared" si="21"/>
        <v>30.9</v>
      </c>
      <c r="BM26" s="8">
        <f t="shared" si="22"/>
        <v>0</v>
      </c>
      <c r="BN26" s="8">
        <f t="shared" si="23"/>
        <v>32</v>
      </c>
      <c r="BO26" s="8">
        <f t="shared" si="24"/>
        <v>0</v>
      </c>
      <c r="BP26" s="139">
        <f t="shared" si="25"/>
        <v>-1.1000000000000014</v>
      </c>
      <c r="BQ26" s="139">
        <f t="shared" si="26"/>
        <v>0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0</v>
      </c>
      <c r="E27" s="16">
        <f>'[3]18'!E29</f>
        <v>0</v>
      </c>
      <c r="F27" s="16">
        <f>'[3]18'!F29</f>
        <v>1000</v>
      </c>
      <c r="G27" s="16">
        <f>'[3]18'!G29</f>
        <v>0</v>
      </c>
      <c r="H27" s="17">
        <f t="shared" si="27"/>
        <v>1320</v>
      </c>
      <c r="I27" s="15">
        <f>'[3]18'!J29</f>
        <v>320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0</v>
      </c>
      <c r="N27" s="16">
        <f>'[3]18'!O29</f>
        <v>0</v>
      </c>
      <c r="O27" s="17">
        <f t="shared" si="28"/>
        <v>320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320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256</v>
      </c>
      <c r="AT27" s="8">
        <v>30.9</v>
      </c>
      <c r="AU27" s="8">
        <v>30.9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30.9</v>
      </c>
      <c r="BM27" s="8">
        <f t="shared" si="22"/>
        <v>30.9</v>
      </c>
      <c r="BN27" s="8">
        <f t="shared" si="23"/>
        <v>32</v>
      </c>
      <c r="BO27" s="8">
        <f t="shared" si="24"/>
        <v>32</v>
      </c>
      <c r="BP27" s="139">
        <f t="shared" si="25"/>
        <v>-1.1000000000000014</v>
      </c>
      <c r="BQ27" s="139">
        <f t="shared" si="26"/>
        <v>-1.1000000000000014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0</v>
      </c>
      <c r="E28" s="16">
        <f>'[3]18'!E30</f>
        <v>0</v>
      </c>
      <c r="F28" s="16">
        <f>'[3]18'!F30</f>
        <v>1000</v>
      </c>
      <c r="G28" s="16">
        <f>'[3]18'!G30</f>
        <v>0</v>
      </c>
      <c r="H28" s="17">
        <f t="shared" si="27"/>
        <v>1320</v>
      </c>
      <c r="I28" s="15">
        <f>'[3]18'!J30</f>
        <v>320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0</v>
      </c>
      <c r="N28" s="16">
        <f>'[3]18'!O30</f>
        <v>0</v>
      </c>
      <c r="O28" s="17">
        <f t="shared" si="28"/>
        <v>320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320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256</v>
      </c>
      <c r="AT28" s="8">
        <v>30.9</v>
      </c>
      <c r="AU28" s="8">
        <v>30.9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30.9</v>
      </c>
      <c r="BM28" s="8">
        <f t="shared" si="22"/>
        <v>30.9</v>
      </c>
      <c r="BN28" s="8">
        <f t="shared" si="23"/>
        <v>32</v>
      </c>
      <c r="BO28" s="8">
        <f t="shared" si="24"/>
        <v>32</v>
      </c>
      <c r="BP28" s="139">
        <f t="shared" si="25"/>
        <v>-1.1000000000000014</v>
      </c>
      <c r="BQ28" s="139">
        <f t="shared" si="26"/>
        <v>-1.1000000000000014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0</v>
      </c>
      <c r="E29" s="16">
        <f>'[3]18'!E31</f>
        <v>0</v>
      </c>
      <c r="F29" s="16">
        <f>'[3]18'!F31</f>
        <v>1000</v>
      </c>
      <c r="G29" s="16">
        <f>'[3]18'!G31</f>
        <v>0</v>
      </c>
      <c r="H29" s="17">
        <f t="shared" si="27"/>
        <v>1320</v>
      </c>
      <c r="I29" s="15">
        <f>'[3]18'!J31</f>
        <v>320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0</v>
      </c>
      <c r="N29" s="16">
        <f>'[3]18'!O31</f>
        <v>0</v>
      </c>
      <c r="O29" s="17">
        <f t="shared" si="28"/>
        <v>320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320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256</v>
      </c>
      <c r="AT29" s="8">
        <v>30.9</v>
      </c>
      <c r="AU29" s="8">
        <v>30.9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30.9</v>
      </c>
      <c r="BM29" s="8">
        <f t="shared" si="22"/>
        <v>30.9</v>
      </c>
      <c r="BN29" s="8">
        <f t="shared" si="23"/>
        <v>32</v>
      </c>
      <c r="BO29" s="8">
        <f t="shared" si="24"/>
        <v>32</v>
      </c>
      <c r="BP29" s="139">
        <f t="shared" si="25"/>
        <v>-1.1000000000000014</v>
      </c>
      <c r="BQ29" s="139">
        <f t="shared" si="26"/>
        <v>-1.1000000000000014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0</v>
      </c>
      <c r="E30" s="16">
        <f>'[3]18'!E32</f>
        <v>0</v>
      </c>
      <c r="F30" s="16">
        <f>'[3]18'!F32</f>
        <v>1000</v>
      </c>
      <c r="G30" s="16">
        <f>'[3]18'!G32</f>
        <v>0</v>
      </c>
      <c r="H30" s="17">
        <f t="shared" si="27"/>
        <v>1320</v>
      </c>
      <c r="I30" s="15">
        <f>'[3]18'!J32</f>
        <v>320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0</v>
      </c>
      <c r="N30" s="16">
        <f>'[3]18'!O32</f>
        <v>0</v>
      </c>
      <c r="O30" s="17">
        <f t="shared" si="28"/>
        <v>320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256</v>
      </c>
      <c r="AT30" s="8">
        <v>30.9</v>
      </c>
      <c r="AU30" s="8">
        <v>30.9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30.9</v>
      </c>
      <c r="BM30" s="8">
        <f t="shared" si="22"/>
        <v>30.9</v>
      </c>
      <c r="BN30" s="8">
        <f t="shared" si="23"/>
        <v>32</v>
      </c>
      <c r="BO30" s="8">
        <f t="shared" si="24"/>
        <v>32</v>
      </c>
      <c r="BP30" s="139">
        <f t="shared" si="25"/>
        <v>-1.1000000000000014</v>
      </c>
      <c r="BQ30" s="139">
        <f t="shared" si="26"/>
        <v>-1.1000000000000014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0</v>
      </c>
      <c r="E31" s="16">
        <f>'[3]18'!E33</f>
        <v>0</v>
      </c>
      <c r="F31" s="16">
        <f>'[3]18'!F33</f>
        <v>1000</v>
      </c>
      <c r="G31" s="16">
        <f>'[3]18'!G33</f>
        <v>0</v>
      </c>
      <c r="H31" s="17">
        <f t="shared" si="27"/>
        <v>1320</v>
      </c>
      <c r="I31" s="15">
        <f>'[3]18'!J33</f>
        <v>320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0</v>
      </c>
      <c r="N31" s="16">
        <f>'[3]18'!O33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30.9</v>
      </c>
      <c r="AU31" s="8">
        <v>30.9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30.9</v>
      </c>
      <c r="BM31" s="8">
        <f t="shared" si="22"/>
        <v>30.9</v>
      </c>
      <c r="BN31" s="8">
        <f t="shared" si="23"/>
        <v>32</v>
      </c>
      <c r="BO31" s="8">
        <f t="shared" si="24"/>
        <v>32</v>
      </c>
      <c r="BP31" s="139">
        <f t="shared" si="25"/>
        <v>-1.1000000000000014</v>
      </c>
      <c r="BQ31" s="139">
        <f t="shared" si="26"/>
        <v>-1.1000000000000014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0</v>
      </c>
      <c r="E32" s="16">
        <f>'[3]18'!E34</f>
        <v>0</v>
      </c>
      <c r="F32" s="16">
        <f>'[3]18'!F34</f>
        <v>1000</v>
      </c>
      <c r="G32" s="16">
        <f>'[3]18'!G34</f>
        <v>0</v>
      </c>
      <c r="H32" s="17">
        <f t="shared" si="27"/>
        <v>1320</v>
      </c>
      <c r="I32" s="15">
        <f>'[3]18'!J34</f>
        <v>320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0</v>
      </c>
      <c r="N32" s="16">
        <f>'[3]18'!O34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30.9</v>
      </c>
      <c r="AU32" s="8">
        <v>30.9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30.9</v>
      </c>
      <c r="BM32" s="8">
        <f t="shared" si="22"/>
        <v>30.9</v>
      </c>
      <c r="BN32" s="8">
        <f t="shared" si="23"/>
        <v>32</v>
      </c>
      <c r="BO32" s="8">
        <f t="shared" si="24"/>
        <v>32</v>
      </c>
      <c r="BP32" s="139">
        <f t="shared" si="25"/>
        <v>-1.1000000000000014</v>
      </c>
      <c r="BQ32" s="139">
        <f t="shared" si="26"/>
        <v>-1.1000000000000014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0</v>
      </c>
      <c r="E33" s="16">
        <f>'[3]18'!E35</f>
        <v>0</v>
      </c>
      <c r="F33" s="16">
        <f>'[3]18'!F35</f>
        <v>1000</v>
      </c>
      <c r="G33" s="16">
        <f>'[3]18'!G35</f>
        <v>0</v>
      </c>
      <c r="H33" s="17">
        <f t="shared" si="27"/>
        <v>1320</v>
      </c>
      <c r="I33" s="15">
        <f>'[3]18'!J35</f>
        <v>270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0</v>
      </c>
      <c r="N33" s="16">
        <f>'[3]18'!O35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15.39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15.39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222.61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222.61</v>
      </c>
      <c r="AT33" s="8">
        <v>14.86</v>
      </c>
      <c r="AU33" s="8">
        <v>30.9</v>
      </c>
      <c r="AW33" s="203">
        <v>15.39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15.39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14.86</v>
      </c>
      <c r="BM33" s="8">
        <f t="shared" si="22"/>
        <v>30.9</v>
      </c>
      <c r="BN33" s="8">
        <f t="shared" si="23"/>
        <v>15.39</v>
      </c>
      <c r="BO33" s="8">
        <f t="shared" si="24"/>
        <v>32</v>
      </c>
      <c r="BP33" s="139">
        <f t="shared" si="25"/>
        <v>-0.53000000000000114</v>
      </c>
      <c r="BQ33" s="139">
        <f t="shared" si="26"/>
        <v>-1.1000000000000014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0</v>
      </c>
      <c r="E34" s="16">
        <f>'[3]18'!E36</f>
        <v>0</v>
      </c>
      <c r="F34" s="16">
        <f>'[3]18'!F36</f>
        <v>1000</v>
      </c>
      <c r="G34" s="16">
        <f>'[3]18'!G36</f>
        <v>0</v>
      </c>
      <c r="H34" s="17">
        <f t="shared" si="27"/>
        <v>1320</v>
      </c>
      <c r="I34" s="15">
        <f>'[3]18'!J36</f>
        <v>270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0</v>
      </c>
      <c r="N34" s="16">
        <f>'[3]18'!O36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15.39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15.39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222.61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222.61</v>
      </c>
      <c r="AT34" s="8">
        <v>14.86</v>
      </c>
      <c r="AU34" s="8">
        <v>30.9</v>
      </c>
      <c r="AW34" s="203">
        <v>15.39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15.39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14.86</v>
      </c>
      <c r="BM34" s="8">
        <f t="shared" si="22"/>
        <v>30.9</v>
      </c>
      <c r="BN34" s="8">
        <f t="shared" si="23"/>
        <v>15.39</v>
      </c>
      <c r="BO34" s="8">
        <f t="shared" si="24"/>
        <v>32</v>
      </c>
      <c r="BP34" s="139">
        <f t="shared" si="25"/>
        <v>-0.53000000000000114</v>
      </c>
      <c r="BQ34" s="139">
        <f t="shared" si="26"/>
        <v>-1.1000000000000014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0</v>
      </c>
      <c r="E35" s="16">
        <f>'[3]18'!E37</f>
        <v>0</v>
      </c>
      <c r="F35" s="16">
        <f>'[3]18'!F37</f>
        <v>1000</v>
      </c>
      <c r="G35" s="16">
        <f>'[3]18'!G37</f>
        <v>0</v>
      </c>
      <c r="H35" s="17">
        <f t="shared" si="27"/>
        <v>1320</v>
      </c>
      <c r="I35" s="15">
        <f>'[3]18'!J37</f>
        <v>270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0</v>
      </c>
      <c r="N35" s="16">
        <f>'[3]18'!O37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15.39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15.39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222.61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222.61</v>
      </c>
      <c r="AT35" s="8">
        <v>14.86</v>
      </c>
      <c r="AU35" s="8">
        <v>30.9</v>
      </c>
      <c r="AW35" s="203">
        <v>15.39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15.39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14.86</v>
      </c>
      <c r="BM35" s="8">
        <f t="shared" si="22"/>
        <v>30.9</v>
      </c>
      <c r="BN35" s="8">
        <f t="shared" si="23"/>
        <v>15.39</v>
      </c>
      <c r="BO35" s="8">
        <f t="shared" si="24"/>
        <v>32</v>
      </c>
      <c r="BP35" s="139">
        <f t="shared" si="25"/>
        <v>-0.53000000000000114</v>
      </c>
      <c r="BQ35" s="139">
        <f t="shared" si="26"/>
        <v>-1.1000000000000014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0</v>
      </c>
      <c r="E36" s="16">
        <f>'[3]18'!E38</f>
        <v>0</v>
      </c>
      <c r="F36" s="16">
        <f>'[3]18'!F38</f>
        <v>1000</v>
      </c>
      <c r="G36" s="16">
        <f>'[3]18'!G38</f>
        <v>0</v>
      </c>
      <c r="H36" s="17">
        <f t="shared" si="27"/>
        <v>1320</v>
      </c>
      <c r="I36" s="15">
        <f>'[3]18'!J38</f>
        <v>270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0</v>
      </c>
      <c r="N36" s="16">
        <f>'[3]18'!O38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15.39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15.39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222.61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222.61</v>
      </c>
      <c r="AT36" s="8">
        <v>14.86</v>
      </c>
      <c r="AU36" s="8">
        <v>30.9</v>
      </c>
      <c r="AW36" s="203">
        <v>15.39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15.39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14.86</v>
      </c>
      <c r="BM36" s="8">
        <f t="shared" si="22"/>
        <v>30.9</v>
      </c>
      <c r="BN36" s="8">
        <f t="shared" si="23"/>
        <v>15.39</v>
      </c>
      <c r="BO36" s="8">
        <f t="shared" si="24"/>
        <v>32</v>
      </c>
      <c r="BP36" s="139">
        <f t="shared" si="25"/>
        <v>-0.53000000000000114</v>
      </c>
      <c r="BQ36" s="139">
        <f t="shared" si="26"/>
        <v>-1.1000000000000014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0</v>
      </c>
      <c r="E37" s="16">
        <f>'[3]18'!E39</f>
        <v>0</v>
      </c>
      <c r="F37" s="16">
        <f>'[3]18'!F39</f>
        <v>1000</v>
      </c>
      <c r="G37" s="16">
        <f>'[3]18'!G39</f>
        <v>0</v>
      </c>
      <c r="H37" s="17">
        <f t="shared" si="27"/>
        <v>1320</v>
      </c>
      <c r="I37" s="15">
        <f>'[3]18'!J39</f>
        <v>270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0</v>
      </c>
      <c r="N37" s="16">
        <f>'[3]18'!O39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25.96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25.96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212.04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212.04</v>
      </c>
      <c r="AT37" s="8">
        <v>25.07</v>
      </c>
      <c r="AU37" s="8">
        <v>30.9</v>
      </c>
      <c r="AW37" s="203">
        <v>25.96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25.96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25.07</v>
      </c>
      <c r="BM37" s="8">
        <f t="shared" si="22"/>
        <v>30.9</v>
      </c>
      <c r="BN37" s="8">
        <f t="shared" si="23"/>
        <v>25.96</v>
      </c>
      <c r="BO37" s="8">
        <f t="shared" si="24"/>
        <v>32</v>
      </c>
      <c r="BP37" s="139">
        <f t="shared" si="25"/>
        <v>-0.89000000000000057</v>
      </c>
      <c r="BQ37" s="139">
        <f t="shared" si="26"/>
        <v>-1.1000000000000014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0</v>
      </c>
      <c r="E38" s="16">
        <f>'[3]18'!E40</f>
        <v>0</v>
      </c>
      <c r="F38" s="16">
        <f>'[3]18'!F40</f>
        <v>1000</v>
      </c>
      <c r="G38" s="16">
        <f>'[3]18'!G40</f>
        <v>0</v>
      </c>
      <c r="H38" s="17">
        <f t="shared" si="27"/>
        <v>1320</v>
      </c>
      <c r="I38" s="15">
        <f>'[3]18'!J40</f>
        <v>270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0</v>
      </c>
      <c r="N38" s="16">
        <f>'[3]18'!O40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25.96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25.96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212.04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212.04</v>
      </c>
      <c r="AT38" s="8">
        <v>25.07</v>
      </c>
      <c r="AU38" s="8">
        <v>30.9</v>
      </c>
      <c r="AW38" s="203">
        <v>25.96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25.96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25.07</v>
      </c>
      <c r="BM38" s="8">
        <f t="shared" si="22"/>
        <v>30.9</v>
      </c>
      <c r="BN38" s="8">
        <f t="shared" si="23"/>
        <v>25.96</v>
      </c>
      <c r="BO38" s="8">
        <f t="shared" si="24"/>
        <v>32</v>
      </c>
      <c r="BP38" s="139">
        <f t="shared" si="25"/>
        <v>-0.89000000000000057</v>
      </c>
      <c r="BQ38" s="139">
        <f t="shared" si="26"/>
        <v>-1.1000000000000014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0</v>
      </c>
      <c r="E39" s="16">
        <f>'[3]18'!E41</f>
        <v>0</v>
      </c>
      <c r="F39" s="16">
        <f>'[3]18'!F41</f>
        <v>980</v>
      </c>
      <c r="G39" s="16">
        <f>'[3]18'!G41</f>
        <v>0</v>
      </c>
      <c r="H39" s="17">
        <f t="shared" si="27"/>
        <v>1300</v>
      </c>
      <c r="I39" s="15">
        <f>'[3]18'!J41</f>
        <v>270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0</v>
      </c>
      <c r="N39" s="16">
        <f>'[3]18'!O41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26.63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26.63</v>
      </c>
      <c r="AE39" s="8">
        <f t="shared" si="11"/>
        <v>26.63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26.63</v>
      </c>
      <c r="AL39" s="8">
        <f t="shared" si="31"/>
        <v>216.74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216.74</v>
      </c>
      <c r="AT39" s="8">
        <v>26.06</v>
      </c>
      <c r="AU39" s="8">
        <v>26.06</v>
      </c>
      <c r="AW39" s="203">
        <v>26.63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26.63</v>
      </c>
      <c r="BD39" s="203">
        <v>26.63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26.63</v>
      </c>
      <c r="BL39" s="8">
        <f t="shared" si="21"/>
        <v>26.06</v>
      </c>
      <c r="BM39" s="8">
        <f t="shared" si="22"/>
        <v>26.06</v>
      </c>
      <c r="BN39" s="8">
        <f t="shared" si="23"/>
        <v>26.63</v>
      </c>
      <c r="BO39" s="8">
        <f t="shared" si="24"/>
        <v>26.63</v>
      </c>
      <c r="BP39" s="139">
        <f t="shared" si="25"/>
        <v>-0.57000000000000028</v>
      </c>
      <c r="BQ39" s="139">
        <f t="shared" si="26"/>
        <v>-0.57000000000000028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0</v>
      </c>
      <c r="E40" s="16">
        <f>'[3]18'!E42</f>
        <v>0</v>
      </c>
      <c r="F40" s="16">
        <f>'[3]18'!F42</f>
        <v>980</v>
      </c>
      <c r="G40" s="16">
        <f>'[3]18'!G42</f>
        <v>0</v>
      </c>
      <c r="H40" s="17">
        <f t="shared" si="27"/>
        <v>1300</v>
      </c>
      <c r="I40" s="15">
        <f>'[3]18'!J42</f>
        <v>270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0</v>
      </c>
      <c r="N40" s="16">
        <f>'[3]18'!O42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26.63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26.63</v>
      </c>
      <c r="AE40" s="8">
        <f t="shared" si="11"/>
        <v>26.63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26.63</v>
      </c>
      <c r="AL40" s="8">
        <f t="shared" si="31"/>
        <v>216.74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216.74</v>
      </c>
      <c r="AT40" s="8">
        <v>26.06</v>
      </c>
      <c r="AU40" s="8">
        <v>26.06</v>
      </c>
      <c r="AW40" s="203">
        <v>26.63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26.63</v>
      </c>
      <c r="BD40" s="203">
        <v>26.63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26.63</v>
      </c>
      <c r="BL40" s="8">
        <f t="shared" si="21"/>
        <v>26.06</v>
      </c>
      <c r="BM40" s="8">
        <f t="shared" si="22"/>
        <v>26.06</v>
      </c>
      <c r="BN40" s="8">
        <f t="shared" si="23"/>
        <v>26.63</v>
      </c>
      <c r="BO40" s="8">
        <f t="shared" si="24"/>
        <v>26.63</v>
      </c>
      <c r="BP40" s="139">
        <f t="shared" si="25"/>
        <v>-0.57000000000000028</v>
      </c>
      <c r="BQ40" s="139">
        <f t="shared" si="26"/>
        <v>-0.57000000000000028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0</v>
      </c>
      <c r="E41" s="16">
        <f>'[3]18'!E43</f>
        <v>0</v>
      </c>
      <c r="F41" s="16">
        <f>'[3]18'!F43</f>
        <v>980</v>
      </c>
      <c r="G41" s="16">
        <f>'[3]18'!G43</f>
        <v>0</v>
      </c>
      <c r="H41" s="17">
        <f t="shared" si="27"/>
        <v>1300</v>
      </c>
      <c r="I41" s="15">
        <f>'[3]18'!J43</f>
        <v>270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0</v>
      </c>
      <c r="N41" s="16">
        <f>'[3]18'!O43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26.63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26.63</v>
      </c>
      <c r="AE41" s="8">
        <f t="shared" si="11"/>
        <v>26.63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26.63</v>
      </c>
      <c r="AL41" s="8">
        <f t="shared" si="31"/>
        <v>216.74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216.74</v>
      </c>
      <c r="AT41" s="8">
        <v>25.72</v>
      </c>
      <c r="AU41" s="8">
        <v>25.72</v>
      </c>
      <c r="AW41" s="203">
        <v>26.63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26.63</v>
      </c>
      <c r="BD41" s="203">
        <v>26.63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26.63</v>
      </c>
      <c r="BL41" s="8">
        <f t="shared" si="21"/>
        <v>25.72</v>
      </c>
      <c r="BM41" s="8">
        <f t="shared" si="22"/>
        <v>25.72</v>
      </c>
      <c r="BN41" s="8">
        <f t="shared" si="23"/>
        <v>26.63</v>
      </c>
      <c r="BO41" s="8">
        <f t="shared" si="24"/>
        <v>26.63</v>
      </c>
      <c r="BP41" s="139">
        <f t="shared" si="25"/>
        <v>-0.91000000000000014</v>
      </c>
      <c r="BQ41" s="139">
        <f t="shared" si="26"/>
        <v>-0.91000000000000014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0</v>
      </c>
      <c r="E42" s="16">
        <f>'[3]18'!E44</f>
        <v>0</v>
      </c>
      <c r="F42" s="16">
        <f>'[3]18'!F44</f>
        <v>980</v>
      </c>
      <c r="G42" s="16">
        <f>'[3]18'!G44</f>
        <v>0</v>
      </c>
      <c r="H42" s="17">
        <f t="shared" si="27"/>
        <v>1300</v>
      </c>
      <c r="I42" s="15">
        <f>'[3]18'!J44</f>
        <v>270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0</v>
      </c>
      <c r="N42" s="16">
        <f>'[3]18'!O44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26.63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26.63</v>
      </c>
      <c r="AE42" s="8">
        <f t="shared" si="11"/>
        <v>26.63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26.63</v>
      </c>
      <c r="AL42" s="8">
        <f t="shared" si="31"/>
        <v>216.74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216.74</v>
      </c>
      <c r="AT42" s="8">
        <v>25.72</v>
      </c>
      <c r="AU42" s="8">
        <v>25.72</v>
      </c>
      <c r="AW42" s="203">
        <v>26.63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26.63</v>
      </c>
      <c r="BD42" s="203">
        <v>26.63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26.63</v>
      </c>
      <c r="BL42" s="8">
        <f t="shared" si="21"/>
        <v>25.72</v>
      </c>
      <c r="BM42" s="8">
        <f t="shared" si="22"/>
        <v>25.72</v>
      </c>
      <c r="BN42" s="8">
        <f t="shared" si="23"/>
        <v>26.63</v>
      </c>
      <c r="BO42" s="8">
        <f t="shared" si="24"/>
        <v>26.63</v>
      </c>
      <c r="BP42" s="139">
        <f t="shared" si="25"/>
        <v>-0.91000000000000014</v>
      </c>
      <c r="BQ42" s="139">
        <f t="shared" si="26"/>
        <v>-0.91000000000000014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0</v>
      </c>
      <c r="E43" s="16">
        <f>'[3]18'!E45</f>
        <v>0</v>
      </c>
      <c r="F43" s="16">
        <f>'[3]18'!F45</f>
        <v>980</v>
      </c>
      <c r="G43" s="16">
        <f>'[3]18'!G45</f>
        <v>0</v>
      </c>
      <c r="H43" s="17">
        <f t="shared" si="27"/>
        <v>1300</v>
      </c>
      <c r="I43" s="15">
        <f>'[3]18'!J45</f>
        <v>270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0</v>
      </c>
      <c r="N43" s="16">
        <f>'[3]18'!O45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26.63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26.63</v>
      </c>
      <c r="AE43" s="8">
        <f t="shared" si="11"/>
        <v>26.63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26.63</v>
      </c>
      <c r="AL43" s="8">
        <f t="shared" si="31"/>
        <v>216.74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216.74</v>
      </c>
      <c r="AT43" s="8">
        <v>25.72</v>
      </c>
      <c r="AU43" s="8">
        <v>25.72</v>
      </c>
      <c r="AW43" s="203">
        <v>26.63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26.63</v>
      </c>
      <c r="BD43" s="203">
        <v>26.63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26.63</v>
      </c>
      <c r="BL43" s="8">
        <f t="shared" si="21"/>
        <v>25.72</v>
      </c>
      <c r="BM43" s="8">
        <f t="shared" si="22"/>
        <v>25.72</v>
      </c>
      <c r="BN43" s="8">
        <f t="shared" si="23"/>
        <v>26.63</v>
      </c>
      <c r="BO43" s="8">
        <f t="shared" si="24"/>
        <v>26.63</v>
      </c>
      <c r="BP43" s="139">
        <f t="shared" si="25"/>
        <v>-0.91000000000000014</v>
      </c>
      <c r="BQ43" s="139">
        <f t="shared" si="26"/>
        <v>-0.91000000000000014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0</v>
      </c>
      <c r="E44" s="16">
        <f>'[3]18'!E46</f>
        <v>0</v>
      </c>
      <c r="F44" s="16">
        <f>'[3]18'!F46</f>
        <v>980</v>
      </c>
      <c r="G44" s="16">
        <f>'[3]18'!G46</f>
        <v>0</v>
      </c>
      <c r="H44" s="17">
        <f t="shared" si="27"/>
        <v>1300</v>
      </c>
      <c r="I44" s="15">
        <f>'[3]18'!J46</f>
        <v>270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0</v>
      </c>
      <c r="N44" s="16">
        <f>'[3]18'!O46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26.63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26.63</v>
      </c>
      <c r="AE44" s="8">
        <f t="shared" si="11"/>
        <v>26.63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26.63</v>
      </c>
      <c r="AL44" s="8">
        <f t="shared" si="31"/>
        <v>216.74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216.74</v>
      </c>
      <c r="AT44" s="8">
        <v>25.72</v>
      </c>
      <c r="AU44" s="8">
        <v>25.72</v>
      </c>
      <c r="AW44" s="203">
        <v>26.63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26.63</v>
      </c>
      <c r="BD44" s="203">
        <v>26.63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26.63</v>
      </c>
      <c r="BL44" s="8">
        <f t="shared" si="21"/>
        <v>25.72</v>
      </c>
      <c r="BM44" s="8">
        <f t="shared" si="22"/>
        <v>25.72</v>
      </c>
      <c r="BN44" s="8">
        <f t="shared" si="23"/>
        <v>26.63</v>
      </c>
      <c r="BO44" s="8">
        <f t="shared" si="24"/>
        <v>26.63</v>
      </c>
      <c r="BP44" s="139">
        <f t="shared" si="25"/>
        <v>-0.91000000000000014</v>
      </c>
      <c r="BQ44" s="139">
        <f t="shared" si="26"/>
        <v>-0.91000000000000014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0</v>
      </c>
      <c r="E45" s="16">
        <f>'[3]18'!E47</f>
        <v>0</v>
      </c>
      <c r="F45" s="16">
        <f>'[3]18'!F47</f>
        <v>980</v>
      </c>
      <c r="G45" s="16">
        <f>'[3]18'!G47</f>
        <v>0</v>
      </c>
      <c r="H45" s="17">
        <f t="shared" si="27"/>
        <v>1300</v>
      </c>
      <c r="I45" s="15">
        <f>'[3]18'!J47</f>
        <v>270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0</v>
      </c>
      <c r="N45" s="16">
        <f>'[3]18'!O47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26.44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26.44</v>
      </c>
      <c r="AE45" s="8">
        <f t="shared" si="11"/>
        <v>26.44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26.44</v>
      </c>
      <c r="AL45" s="8">
        <f t="shared" si="31"/>
        <v>217.12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217.12</v>
      </c>
      <c r="AT45" s="8">
        <v>25.72</v>
      </c>
      <c r="AU45" s="8">
        <v>25.72</v>
      </c>
      <c r="AW45" s="203">
        <v>26.44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26.44</v>
      </c>
      <c r="BD45" s="203">
        <v>26.44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26.44</v>
      </c>
      <c r="BL45" s="8">
        <f t="shared" si="21"/>
        <v>25.72</v>
      </c>
      <c r="BM45" s="8">
        <f t="shared" si="22"/>
        <v>25.72</v>
      </c>
      <c r="BN45" s="8">
        <f t="shared" si="23"/>
        <v>26.44</v>
      </c>
      <c r="BO45" s="8">
        <f t="shared" si="24"/>
        <v>26.44</v>
      </c>
      <c r="BP45" s="139">
        <f t="shared" si="25"/>
        <v>-0.72000000000000242</v>
      </c>
      <c r="BQ45" s="139">
        <f t="shared" si="26"/>
        <v>-0.72000000000000242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0</v>
      </c>
      <c r="E46" s="16">
        <f>'[3]18'!E48</f>
        <v>0</v>
      </c>
      <c r="F46" s="16">
        <f>'[3]18'!F48</f>
        <v>980</v>
      </c>
      <c r="G46" s="16">
        <f>'[3]18'!G48</f>
        <v>0</v>
      </c>
      <c r="H46" s="17">
        <f t="shared" si="27"/>
        <v>1300</v>
      </c>
      <c r="I46" s="15">
        <f>'[3]18'!J48</f>
        <v>270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0</v>
      </c>
      <c r="N46" s="16">
        <f>'[3]18'!O48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26.44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26.44</v>
      </c>
      <c r="AE46" s="8">
        <f t="shared" si="11"/>
        <v>26.44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26.44</v>
      </c>
      <c r="AL46" s="8">
        <f t="shared" si="31"/>
        <v>217.12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217.12</v>
      </c>
      <c r="AT46" s="8">
        <v>25.72</v>
      </c>
      <c r="AU46" s="8">
        <v>25.72</v>
      </c>
      <c r="AW46" s="203">
        <v>26.44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26.44</v>
      </c>
      <c r="BD46" s="203">
        <v>26.44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26.44</v>
      </c>
      <c r="BL46" s="8">
        <f t="shared" si="21"/>
        <v>25.72</v>
      </c>
      <c r="BM46" s="8">
        <f t="shared" si="22"/>
        <v>25.72</v>
      </c>
      <c r="BN46" s="8">
        <f t="shared" si="23"/>
        <v>26.44</v>
      </c>
      <c r="BO46" s="8">
        <f t="shared" si="24"/>
        <v>26.44</v>
      </c>
      <c r="BP46" s="139">
        <f t="shared" si="25"/>
        <v>-0.72000000000000242</v>
      </c>
      <c r="BQ46" s="139">
        <f t="shared" si="26"/>
        <v>-0.72000000000000242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0</v>
      </c>
      <c r="E47" s="16">
        <f>'[3]18'!E49</f>
        <v>0</v>
      </c>
      <c r="F47" s="16">
        <f>'[3]18'!F49</f>
        <v>980</v>
      </c>
      <c r="G47" s="16">
        <f>'[3]18'!G49</f>
        <v>0</v>
      </c>
      <c r="H47" s="17">
        <f t="shared" si="27"/>
        <v>1300</v>
      </c>
      <c r="I47" s="15">
        <f>'[3]18'!J49</f>
        <v>270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0</v>
      </c>
      <c r="N47" s="16">
        <f>'[3]18'!O49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26.44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26.44</v>
      </c>
      <c r="AE47" s="8">
        <f t="shared" si="11"/>
        <v>26.44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26.44</v>
      </c>
      <c r="AL47" s="8">
        <f t="shared" si="31"/>
        <v>217.12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217.12</v>
      </c>
      <c r="AT47" s="8">
        <v>25.53</v>
      </c>
      <c r="AU47" s="8">
        <v>25.53</v>
      </c>
      <c r="AW47" s="203">
        <v>26.44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26.44</v>
      </c>
      <c r="BD47" s="203">
        <v>26.44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26.44</v>
      </c>
      <c r="BL47" s="8">
        <f t="shared" si="21"/>
        <v>25.53</v>
      </c>
      <c r="BM47" s="8">
        <f t="shared" si="22"/>
        <v>25.53</v>
      </c>
      <c r="BN47" s="8">
        <f t="shared" si="23"/>
        <v>26.44</v>
      </c>
      <c r="BO47" s="8">
        <f t="shared" si="24"/>
        <v>26.44</v>
      </c>
      <c r="BP47" s="139">
        <f t="shared" si="25"/>
        <v>-0.91000000000000014</v>
      </c>
      <c r="BQ47" s="139">
        <f t="shared" si="26"/>
        <v>-0.91000000000000014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0</v>
      </c>
      <c r="E48" s="16">
        <f>'[3]18'!E50</f>
        <v>0</v>
      </c>
      <c r="F48" s="16">
        <f>'[3]18'!F50</f>
        <v>980</v>
      </c>
      <c r="G48" s="16">
        <f>'[3]18'!G50</f>
        <v>0</v>
      </c>
      <c r="H48" s="17">
        <f t="shared" si="27"/>
        <v>1300</v>
      </c>
      <c r="I48" s="15">
        <f>'[3]18'!J50</f>
        <v>270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0</v>
      </c>
      <c r="N48" s="16">
        <f>'[3]18'!O50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26.44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26.44</v>
      </c>
      <c r="AE48" s="8">
        <f t="shared" si="11"/>
        <v>26.44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26.44</v>
      </c>
      <c r="AL48" s="8">
        <f t="shared" si="31"/>
        <v>217.12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217.12</v>
      </c>
      <c r="AT48" s="8">
        <v>25.53</v>
      </c>
      <c r="AU48" s="8">
        <v>25.53</v>
      </c>
      <c r="AW48" s="203">
        <v>26.44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26.44</v>
      </c>
      <c r="BD48" s="203">
        <v>26.44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26.44</v>
      </c>
      <c r="BL48" s="8">
        <f t="shared" si="21"/>
        <v>25.53</v>
      </c>
      <c r="BM48" s="8">
        <f t="shared" si="22"/>
        <v>25.53</v>
      </c>
      <c r="BN48" s="8">
        <f t="shared" si="23"/>
        <v>26.44</v>
      </c>
      <c r="BO48" s="8">
        <f t="shared" si="24"/>
        <v>26.44</v>
      </c>
      <c r="BP48" s="139">
        <f t="shared" si="25"/>
        <v>-0.91000000000000014</v>
      </c>
      <c r="BQ48" s="139">
        <f t="shared" si="26"/>
        <v>-0.91000000000000014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0</v>
      </c>
      <c r="E49" s="16">
        <f>'[3]18'!E51</f>
        <v>0</v>
      </c>
      <c r="F49" s="16">
        <f>'[3]18'!F51</f>
        <v>980</v>
      </c>
      <c r="G49" s="16">
        <f>'[3]18'!G51</f>
        <v>0</v>
      </c>
      <c r="H49" s="17">
        <f t="shared" si="27"/>
        <v>1300</v>
      </c>
      <c r="I49" s="15">
        <f>'[3]18'!J51</f>
        <v>270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0</v>
      </c>
      <c r="N49" s="16">
        <f>'[3]18'!O51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26.44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26.44</v>
      </c>
      <c r="AE49" s="8">
        <f t="shared" si="11"/>
        <v>26.44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26.44</v>
      </c>
      <c r="AL49" s="8">
        <f t="shared" si="31"/>
        <v>217.12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217.12</v>
      </c>
      <c r="AT49" s="8">
        <v>25.53</v>
      </c>
      <c r="AU49" s="8">
        <v>25.53</v>
      </c>
      <c r="AW49" s="203">
        <v>26.44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26.44</v>
      </c>
      <c r="BD49" s="203">
        <v>26.44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26.44</v>
      </c>
      <c r="BL49" s="8">
        <f t="shared" si="21"/>
        <v>25.53</v>
      </c>
      <c r="BM49" s="8">
        <f t="shared" si="22"/>
        <v>25.53</v>
      </c>
      <c r="BN49" s="8">
        <f t="shared" si="23"/>
        <v>26.44</v>
      </c>
      <c r="BO49" s="8">
        <f t="shared" si="24"/>
        <v>26.44</v>
      </c>
      <c r="BP49" s="139">
        <f t="shared" si="25"/>
        <v>-0.91000000000000014</v>
      </c>
      <c r="BQ49" s="139">
        <f t="shared" si="26"/>
        <v>-0.91000000000000014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0</v>
      </c>
      <c r="E50" s="16">
        <f>'[3]18'!E52</f>
        <v>0</v>
      </c>
      <c r="F50" s="16">
        <f>'[3]18'!F52</f>
        <v>980</v>
      </c>
      <c r="G50" s="16">
        <f>'[3]18'!G52</f>
        <v>0</v>
      </c>
      <c r="H50" s="17">
        <f t="shared" si="27"/>
        <v>1300</v>
      </c>
      <c r="I50" s="15">
        <f>'[3]18'!J52</f>
        <v>270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0</v>
      </c>
      <c r="N50" s="16">
        <f>'[3]18'!O52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26.44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26.44</v>
      </c>
      <c r="AE50" s="8">
        <f t="shared" si="11"/>
        <v>26.44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26.44</v>
      </c>
      <c r="AL50" s="8">
        <f t="shared" si="31"/>
        <v>217.12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217.12</v>
      </c>
      <c r="AT50" s="8">
        <v>25.53</v>
      </c>
      <c r="AU50" s="8">
        <v>25.53</v>
      </c>
      <c r="AW50" s="203">
        <v>26.44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26.44</v>
      </c>
      <c r="BD50" s="203">
        <v>26.44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26.44</v>
      </c>
      <c r="BL50" s="8">
        <f t="shared" si="21"/>
        <v>25.53</v>
      </c>
      <c r="BM50" s="8">
        <f t="shared" si="22"/>
        <v>25.53</v>
      </c>
      <c r="BN50" s="8">
        <f t="shared" si="23"/>
        <v>26.44</v>
      </c>
      <c r="BO50" s="8">
        <f t="shared" si="24"/>
        <v>26.44</v>
      </c>
      <c r="BP50" s="139">
        <f t="shared" si="25"/>
        <v>-0.91000000000000014</v>
      </c>
      <c r="BQ50" s="139">
        <f t="shared" si="26"/>
        <v>-0.91000000000000014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0</v>
      </c>
      <c r="E51" s="16">
        <f>'[3]18'!E53</f>
        <v>0</v>
      </c>
      <c r="F51" s="16">
        <f>'[3]18'!F53</f>
        <v>960</v>
      </c>
      <c r="G51" s="16">
        <f>'[3]18'!G53</f>
        <v>0</v>
      </c>
      <c r="H51" s="17">
        <f t="shared" si="27"/>
        <v>1280</v>
      </c>
      <c r="I51" s="15">
        <f>'[3]18'!J53</f>
        <v>270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0</v>
      </c>
      <c r="N51" s="16">
        <f>'[3]18'!O53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26.44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26.44</v>
      </c>
      <c r="AE51" s="8">
        <f t="shared" si="11"/>
        <v>26.44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26.44</v>
      </c>
      <c r="AL51" s="8">
        <f t="shared" si="31"/>
        <v>217.12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217.12</v>
      </c>
      <c r="AT51" s="8">
        <v>25.53</v>
      </c>
      <c r="AU51" s="8">
        <v>25.53</v>
      </c>
      <c r="AW51" s="203">
        <v>26.44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26.44</v>
      </c>
      <c r="BD51" s="203">
        <v>26.44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26.44</v>
      </c>
      <c r="BL51" s="8">
        <f t="shared" si="21"/>
        <v>25.53</v>
      </c>
      <c r="BM51" s="8">
        <f t="shared" si="22"/>
        <v>25.53</v>
      </c>
      <c r="BN51" s="8">
        <f t="shared" si="23"/>
        <v>26.44</v>
      </c>
      <c r="BO51" s="8">
        <f t="shared" si="24"/>
        <v>26.44</v>
      </c>
      <c r="BP51" s="139">
        <f t="shared" si="25"/>
        <v>-0.91000000000000014</v>
      </c>
      <c r="BQ51" s="139">
        <f t="shared" si="26"/>
        <v>-0.91000000000000014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0</v>
      </c>
      <c r="E52" s="16">
        <f>'[3]18'!E54</f>
        <v>0</v>
      </c>
      <c r="F52" s="16">
        <f>'[3]18'!F54</f>
        <v>960</v>
      </c>
      <c r="G52" s="16">
        <f>'[3]18'!G54</f>
        <v>0</v>
      </c>
      <c r="H52" s="17">
        <f t="shared" si="27"/>
        <v>1280</v>
      </c>
      <c r="I52" s="15">
        <f>'[3]18'!J54</f>
        <v>270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0</v>
      </c>
      <c r="N52" s="16">
        <f>'[3]18'!O54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26.44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26.44</v>
      </c>
      <c r="AE52" s="8">
        <f t="shared" si="11"/>
        <v>26.44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26.44</v>
      </c>
      <c r="AL52" s="8">
        <f t="shared" si="31"/>
        <v>217.12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217.12</v>
      </c>
      <c r="AT52" s="8">
        <v>25.53</v>
      </c>
      <c r="AU52" s="8">
        <v>25.53</v>
      </c>
      <c r="AW52" s="203">
        <v>26.44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26.44</v>
      </c>
      <c r="BD52" s="203">
        <v>26.44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26.44</v>
      </c>
      <c r="BL52" s="8">
        <f t="shared" si="21"/>
        <v>25.53</v>
      </c>
      <c r="BM52" s="8">
        <f t="shared" si="22"/>
        <v>25.53</v>
      </c>
      <c r="BN52" s="8">
        <f t="shared" si="23"/>
        <v>26.44</v>
      </c>
      <c r="BO52" s="8">
        <f t="shared" si="24"/>
        <v>26.44</v>
      </c>
      <c r="BP52" s="139">
        <f t="shared" si="25"/>
        <v>-0.91000000000000014</v>
      </c>
      <c r="BQ52" s="139">
        <f t="shared" si="26"/>
        <v>-0.91000000000000014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0</v>
      </c>
      <c r="E53" s="16">
        <f>'[3]18'!E55</f>
        <v>0</v>
      </c>
      <c r="F53" s="16">
        <f>'[3]18'!F55</f>
        <v>960</v>
      </c>
      <c r="G53" s="16">
        <f>'[3]18'!G55</f>
        <v>0</v>
      </c>
      <c r="H53" s="17">
        <f t="shared" si="27"/>
        <v>1280</v>
      </c>
      <c r="I53" s="15">
        <f>'[3]18'!J55</f>
        <v>270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0</v>
      </c>
      <c r="N53" s="16">
        <f>'[3]18'!O55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26.44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26.44</v>
      </c>
      <c r="AE53" s="8">
        <f t="shared" si="11"/>
        <v>26.44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26.44</v>
      </c>
      <c r="AL53" s="8">
        <f t="shared" si="31"/>
        <v>217.12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217.12</v>
      </c>
      <c r="AT53" s="8">
        <v>25.53</v>
      </c>
      <c r="AU53" s="8">
        <v>25.53</v>
      </c>
      <c r="AW53" s="203">
        <v>26.44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26.44</v>
      </c>
      <c r="BD53" s="203">
        <v>26.44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26.44</v>
      </c>
      <c r="BL53" s="8">
        <f t="shared" si="21"/>
        <v>25.53</v>
      </c>
      <c r="BM53" s="8">
        <f t="shared" si="22"/>
        <v>25.53</v>
      </c>
      <c r="BN53" s="8">
        <f t="shared" si="23"/>
        <v>26.44</v>
      </c>
      <c r="BO53" s="8">
        <f t="shared" si="24"/>
        <v>26.44</v>
      </c>
      <c r="BP53" s="139">
        <f t="shared" si="25"/>
        <v>-0.91000000000000014</v>
      </c>
      <c r="BQ53" s="139">
        <f t="shared" si="26"/>
        <v>-0.91000000000000014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0</v>
      </c>
      <c r="E54" s="16">
        <f>'[3]18'!E56</f>
        <v>0</v>
      </c>
      <c r="F54" s="16">
        <f>'[3]18'!F56</f>
        <v>960</v>
      </c>
      <c r="G54" s="16">
        <f>'[3]18'!G56</f>
        <v>0</v>
      </c>
      <c r="H54" s="17">
        <f t="shared" si="27"/>
        <v>1280</v>
      </c>
      <c r="I54" s="15">
        <f>'[3]18'!J56</f>
        <v>270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0</v>
      </c>
      <c r="N54" s="16">
        <f>'[3]18'!O56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26.44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26.44</v>
      </c>
      <c r="AE54" s="8">
        <f t="shared" si="11"/>
        <v>26.44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26.44</v>
      </c>
      <c r="AL54" s="8">
        <f t="shared" si="31"/>
        <v>217.12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217.12</v>
      </c>
      <c r="AT54" s="8">
        <v>25.53</v>
      </c>
      <c r="AU54" s="8">
        <v>25.53</v>
      </c>
      <c r="AW54" s="203">
        <v>26.44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26.44</v>
      </c>
      <c r="BD54" s="203">
        <v>26.44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26.44</v>
      </c>
      <c r="BL54" s="8">
        <f t="shared" si="21"/>
        <v>25.53</v>
      </c>
      <c r="BM54" s="8">
        <f t="shared" si="22"/>
        <v>25.53</v>
      </c>
      <c r="BN54" s="8">
        <f t="shared" si="23"/>
        <v>26.44</v>
      </c>
      <c r="BO54" s="8">
        <f t="shared" si="24"/>
        <v>26.44</v>
      </c>
      <c r="BP54" s="139">
        <f t="shared" si="25"/>
        <v>-0.91000000000000014</v>
      </c>
      <c r="BQ54" s="139">
        <f t="shared" si="26"/>
        <v>-0.91000000000000014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0</v>
      </c>
      <c r="E55" s="16">
        <f>'[3]18'!E57</f>
        <v>0</v>
      </c>
      <c r="F55" s="16">
        <f>'[3]18'!F57</f>
        <v>960</v>
      </c>
      <c r="G55" s="16">
        <f>'[3]18'!G57</f>
        <v>0</v>
      </c>
      <c r="H55" s="17">
        <f t="shared" si="27"/>
        <v>1280</v>
      </c>
      <c r="I55" s="15">
        <f>'[3]18'!J57</f>
        <v>270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0</v>
      </c>
      <c r="N55" s="16">
        <f>'[3]18'!O57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26.44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26.44</v>
      </c>
      <c r="AE55" s="8">
        <f t="shared" si="11"/>
        <v>26.44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26.44</v>
      </c>
      <c r="AL55" s="8">
        <f t="shared" si="31"/>
        <v>217.12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217.12</v>
      </c>
      <c r="AT55" s="8">
        <v>25.53</v>
      </c>
      <c r="AU55" s="8">
        <v>25.53</v>
      </c>
      <c r="AW55" s="203">
        <v>26.44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26.44</v>
      </c>
      <c r="BD55" s="203">
        <v>26.44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26.44</v>
      </c>
      <c r="BL55" s="8">
        <f t="shared" si="21"/>
        <v>25.53</v>
      </c>
      <c r="BM55" s="8">
        <f t="shared" si="22"/>
        <v>25.53</v>
      </c>
      <c r="BN55" s="8">
        <f t="shared" si="23"/>
        <v>26.44</v>
      </c>
      <c r="BO55" s="8">
        <f t="shared" si="24"/>
        <v>26.44</v>
      </c>
      <c r="BP55" s="139">
        <f t="shared" si="25"/>
        <v>-0.91000000000000014</v>
      </c>
      <c r="BQ55" s="139">
        <f t="shared" si="26"/>
        <v>-0.91000000000000014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0</v>
      </c>
      <c r="E56" s="16">
        <f>'[3]18'!E58</f>
        <v>0</v>
      </c>
      <c r="F56" s="16">
        <f>'[3]18'!F58</f>
        <v>960</v>
      </c>
      <c r="G56" s="16">
        <f>'[3]18'!G58</f>
        <v>0</v>
      </c>
      <c r="H56" s="17">
        <f t="shared" si="27"/>
        <v>1280</v>
      </c>
      <c r="I56" s="15">
        <f>'[3]18'!J58</f>
        <v>270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0</v>
      </c>
      <c r="N56" s="16">
        <f>'[3]18'!O58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26.44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26.44</v>
      </c>
      <c r="AE56" s="8">
        <f t="shared" si="11"/>
        <v>26.44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26.44</v>
      </c>
      <c r="AL56" s="8">
        <f t="shared" si="31"/>
        <v>217.12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217.12</v>
      </c>
      <c r="AT56" s="8">
        <v>25.53</v>
      </c>
      <c r="AU56" s="8">
        <v>25.53</v>
      </c>
      <c r="AW56" s="203">
        <v>26.44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26.44</v>
      </c>
      <c r="BD56" s="203">
        <v>26.44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26.44</v>
      </c>
      <c r="BL56" s="8">
        <f t="shared" si="21"/>
        <v>25.53</v>
      </c>
      <c r="BM56" s="8">
        <f t="shared" si="22"/>
        <v>25.53</v>
      </c>
      <c r="BN56" s="8">
        <f t="shared" si="23"/>
        <v>26.44</v>
      </c>
      <c r="BO56" s="8">
        <f t="shared" si="24"/>
        <v>26.44</v>
      </c>
      <c r="BP56" s="139">
        <f t="shared" si="25"/>
        <v>-0.91000000000000014</v>
      </c>
      <c r="BQ56" s="139">
        <f t="shared" si="26"/>
        <v>-0.91000000000000014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0</v>
      </c>
      <c r="E57" s="16">
        <f>'[3]18'!E59</f>
        <v>0</v>
      </c>
      <c r="F57" s="16">
        <f>'[3]18'!F59</f>
        <v>960</v>
      </c>
      <c r="G57" s="16">
        <f>'[3]18'!G59</f>
        <v>0</v>
      </c>
      <c r="H57" s="17">
        <f t="shared" si="27"/>
        <v>1280</v>
      </c>
      <c r="I57" s="15">
        <f>'[3]18'!J59</f>
        <v>270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0</v>
      </c>
      <c r="N57" s="16">
        <f>'[3]18'!O59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26.44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26.44</v>
      </c>
      <c r="AE57" s="8">
        <f t="shared" si="11"/>
        <v>26.44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26.44</v>
      </c>
      <c r="AL57" s="8">
        <f t="shared" si="31"/>
        <v>217.12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217.12</v>
      </c>
      <c r="AT57" s="8">
        <v>25.53</v>
      </c>
      <c r="AU57" s="8">
        <v>25.53</v>
      </c>
      <c r="AW57" s="203">
        <v>26.44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26.44</v>
      </c>
      <c r="BD57" s="203">
        <v>26.44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26.44</v>
      </c>
      <c r="BL57" s="8">
        <f t="shared" si="21"/>
        <v>25.53</v>
      </c>
      <c r="BM57" s="8">
        <f t="shared" si="22"/>
        <v>25.53</v>
      </c>
      <c r="BN57" s="8">
        <f t="shared" si="23"/>
        <v>26.44</v>
      </c>
      <c r="BO57" s="8">
        <f t="shared" si="24"/>
        <v>26.44</v>
      </c>
      <c r="BP57" s="139">
        <f t="shared" si="25"/>
        <v>-0.91000000000000014</v>
      </c>
      <c r="BQ57" s="139">
        <f t="shared" si="26"/>
        <v>-0.91000000000000014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0</v>
      </c>
      <c r="E58" s="16">
        <f>'[3]18'!E60</f>
        <v>0</v>
      </c>
      <c r="F58" s="16">
        <f>'[3]18'!F60</f>
        <v>960</v>
      </c>
      <c r="G58" s="16">
        <f>'[3]18'!G60</f>
        <v>0</v>
      </c>
      <c r="H58" s="17">
        <f t="shared" si="27"/>
        <v>1280</v>
      </c>
      <c r="I58" s="15">
        <f>'[3]18'!J60</f>
        <v>270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0</v>
      </c>
      <c r="N58" s="16">
        <f>'[3]18'!O60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26.44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26.44</v>
      </c>
      <c r="AE58" s="8">
        <f t="shared" si="11"/>
        <v>26.44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26.44</v>
      </c>
      <c r="AL58" s="8">
        <f t="shared" si="31"/>
        <v>217.12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217.12</v>
      </c>
      <c r="AT58" s="8">
        <v>25.53</v>
      </c>
      <c r="AU58" s="8">
        <v>25.53</v>
      </c>
      <c r="AW58" s="203">
        <v>26.44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26.44</v>
      </c>
      <c r="BD58" s="203">
        <v>26.44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26.44</v>
      </c>
      <c r="BL58" s="8">
        <f t="shared" si="21"/>
        <v>25.53</v>
      </c>
      <c r="BM58" s="8">
        <f t="shared" si="22"/>
        <v>25.53</v>
      </c>
      <c r="BN58" s="8">
        <f t="shared" si="23"/>
        <v>26.44</v>
      </c>
      <c r="BO58" s="8">
        <f t="shared" si="24"/>
        <v>26.44</v>
      </c>
      <c r="BP58" s="139">
        <f t="shared" si="25"/>
        <v>-0.91000000000000014</v>
      </c>
      <c r="BQ58" s="139">
        <f t="shared" si="26"/>
        <v>-0.91000000000000014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0</v>
      </c>
      <c r="E59" s="16">
        <f>'[3]18'!E61</f>
        <v>0</v>
      </c>
      <c r="F59" s="16">
        <f>'[3]18'!F61</f>
        <v>960</v>
      </c>
      <c r="G59" s="16">
        <f>'[3]18'!G61</f>
        <v>0</v>
      </c>
      <c r="H59" s="17">
        <f t="shared" si="27"/>
        <v>1280</v>
      </c>
      <c r="I59" s="15">
        <f>'[3]18'!J61</f>
        <v>270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0</v>
      </c>
      <c r="N59" s="16">
        <f>'[3]18'!O61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26.44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26.44</v>
      </c>
      <c r="AE59" s="8">
        <f t="shared" si="11"/>
        <v>26.44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26.44</v>
      </c>
      <c r="AL59" s="8">
        <f t="shared" si="31"/>
        <v>217.12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217.12</v>
      </c>
      <c r="AT59" s="8">
        <v>25.53</v>
      </c>
      <c r="AU59" s="8">
        <v>25.53</v>
      </c>
      <c r="AW59" s="203">
        <v>26.44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26.44</v>
      </c>
      <c r="BD59" s="203">
        <v>26.44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26.44</v>
      </c>
      <c r="BL59" s="8">
        <f t="shared" si="21"/>
        <v>25.53</v>
      </c>
      <c r="BM59" s="8">
        <f t="shared" si="22"/>
        <v>25.53</v>
      </c>
      <c r="BN59" s="8">
        <f t="shared" si="23"/>
        <v>26.44</v>
      </c>
      <c r="BO59" s="8">
        <f t="shared" si="24"/>
        <v>26.44</v>
      </c>
      <c r="BP59" s="139">
        <f t="shared" si="25"/>
        <v>-0.91000000000000014</v>
      </c>
      <c r="BQ59" s="139">
        <f t="shared" si="26"/>
        <v>-0.91000000000000014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0</v>
      </c>
      <c r="E60" s="16">
        <f>'[3]18'!E62</f>
        <v>0</v>
      </c>
      <c r="F60" s="16">
        <f>'[3]18'!F62</f>
        <v>960</v>
      </c>
      <c r="G60" s="16">
        <f>'[3]18'!G62</f>
        <v>0</v>
      </c>
      <c r="H60" s="17">
        <f t="shared" si="27"/>
        <v>1280</v>
      </c>
      <c r="I60" s="15">
        <f>'[3]18'!J62</f>
        <v>270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0</v>
      </c>
      <c r="N60" s="16">
        <f>'[3]18'!O62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26.44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26.44</v>
      </c>
      <c r="AE60" s="8">
        <f t="shared" si="11"/>
        <v>26.44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26.44</v>
      </c>
      <c r="AL60" s="8">
        <f t="shared" si="31"/>
        <v>217.12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217.12</v>
      </c>
      <c r="AT60" s="8">
        <v>25.53</v>
      </c>
      <c r="AU60" s="8">
        <v>25.53</v>
      </c>
      <c r="AW60" s="203">
        <v>26.44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26.44</v>
      </c>
      <c r="BD60" s="203">
        <v>26.44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26.44</v>
      </c>
      <c r="BL60" s="8">
        <f t="shared" si="21"/>
        <v>25.53</v>
      </c>
      <c r="BM60" s="8">
        <f t="shared" si="22"/>
        <v>25.53</v>
      </c>
      <c r="BN60" s="8">
        <f t="shared" si="23"/>
        <v>26.44</v>
      </c>
      <c r="BO60" s="8">
        <f t="shared" si="24"/>
        <v>26.44</v>
      </c>
      <c r="BP60" s="139">
        <f t="shared" si="25"/>
        <v>-0.91000000000000014</v>
      </c>
      <c r="BQ60" s="139">
        <f t="shared" si="26"/>
        <v>-0.91000000000000014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0</v>
      </c>
      <c r="E61" s="16">
        <f>'[3]18'!E63</f>
        <v>0</v>
      </c>
      <c r="F61" s="16">
        <f>'[3]18'!F63</f>
        <v>960</v>
      </c>
      <c r="G61" s="16">
        <f>'[3]18'!G63</f>
        <v>0</v>
      </c>
      <c r="H61" s="17">
        <f t="shared" si="27"/>
        <v>1280</v>
      </c>
      <c r="I61" s="15">
        <f>'[3]18'!J63</f>
        <v>270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0</v>
      </c>
      <c r="N61" s="16">
        <f>'[3]18'!O63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26.44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26.44</v>
      </c>
      <c r="AE61" s="8">
        <f t="shared" si="11"/>
        <v>26.44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26.44</v>
      </c>
      <c r="AL61" s="8">
        <f t="shared" si="31"/>
        <v>217.12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217.12</v>
      </c>
      <c r="AT61" s="8">
        <v>25.53</v>
      </c>
      <c r="AU61" s="8">
        <v>25.53</v>
      </c>
      <c r="AW61" s="203">
        <v>26.44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26.44</v>
      </c>
      <c r="BD61" s="203">
        <v>26.44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26.44</v>
      </c>
      <c r="BL61" s="8">
        <f t="shared" si="21"/>
        <v>25.53</v>
      </c>
      <c r="BM61" s="8">
        <f t="shared" si="22"/>
        <v>25.53</v>
      </c>
      <c r="BN61" s="8">
        <f t="shared" si="23"/>
        <v>26.44</v>
      </c>
      <c r="BO61" s="8">
        <f t="shared" si="24"/>
        <v>26.44</v>
      </c>
      <c r="BP61" s="139">
        <f t="shared" si="25"/>
        <v>-0.91000000000000014</v>
      </c>
      <c r="BQ61" s="139">
        <f t="shared" si="26"/>
        <v>-0.91000000000000014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0</v>
      </c>
      <c r="E62" s="16">
        <f>'[3]18'!E64</f>
        <v>0</v>
      </c>
      <c r="F62" s="16">
        <f>'[3]18'!F64</f>
        <v>960</v>
      </c>
      <c r="G62" s="16">
        <f>'[3]18'!G64</f>
        <v>0</v>
      </c>
      <c r="H62" s="17">
        <f t="shared" si="27"/>
        <v>1280</v>
      </c>
      <c r="I62" s="15">
        <f>'[3]18'!J64</f>
        <v>270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0</v>
      </c>
      <c r="N62" s="16">
        <f>'[3]18'!O64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26.44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26.44</v>
      </c>
      <c r="AE62" s="8">
        <f t="shared" si="11"/>
        <v>26.44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26.44</v>
      </c>
      <c r="AL62" s="8">
        <f t="shared" ref="AL62:AN98" si="35">Q62-X62-AE62</f>
        <v>217.12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217.12</v>
      </c>
      <c r="AT62" s="8">
        <v>25.53</v>
      </c>
      <c r="AU62" s="8">
        <v>25.53</v>
      </c>
      <c r="AW62" s="203">
        <v>26.44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26.44</v>
      </c>
      <c r="BD62" s="203">
        <v>26.44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26.44</v>
      </c>
      <c r="BL62" s="8">
        <f t="shared" si="21"/>
        <v>25.53</v>
      </c>
      <c r="BM62" s="8">
        <f t="shared" si="22"/>
        <v>25.53</v>
      </c>
      <c r="BN62" s="8">
        <f t="shared" si="23"/>
        <v>26.44</v>
      </c>
      <c r="BO62" s="8">
        <f t="shared" si="24"/>
        <v>26.44</v>
      </c>
      <c r="BP62" s="139">
        <f t="shared" si="25"/>
        <v>-0.91000000000000014</v>
      </c>
      <c r="BQ62" s="139">
        <f t="shared" si="26"/>
        <v>-0.91000000000000014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0</v>
      </c>
      <c r="E63" s="16">
        <f>'[3]18'!E65</f>
        <v>0</v>
      </c>
      <c r="F63" s="16">
        <f>'[3]18'!F65</f>
        <v>960</v>
      </c>
      <c r="G63" s="16">
        <f>'[3]18'!G65</f>
        <v>0</v>
      </c>
      <c r="H63" s="17">
        <f t="shared" si="27"/>
        <v>1280</v>
      </c>
      <c r="I63" s="15">
        <f>'[3]18'!J65</f>
        <v>270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0</v>
      </c>
      <c r="N63" s="16">
        <f>'[3]18'!O65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26.44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26.44</v>
      </c>
      <c r="AE63" s="8">
        <f t="shared" si="11"/>
        <v>26.44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26.44</v>
      </c>
      <c r="AL63" s="8">
        <f t="shared" si="35"/>
        <v>217.12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217.12</v>
      </c>
      <c r="AT63" s="8">
        <v>25.53</v>
      </c>
      <c r="AU63" s="8">
        <v>25.53</v>
      </c>
      <c r="AW63" s="203">
        <v>26.44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26.44</v>
      </c>
      <c r="BD63" s="203">
        <v>26.44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26.44</v>
      </c>
      <c r="BL63" s="8">
        <f t="shared" si="21"/>
        <v>25.53</v>
      </c>
      <c r="BM63" s="8">
        <f t="shared" si="22"/>
        <v>25.53</v>
      </c>
      <c r="BN63" s="8">
        <f t="shared" si="23"/>
        <v>26.44</v>
      </c>
      <c r="BO63" s="8">
        <f t="shared" si="24"/>
        <v>26.44</v>
      </c>
      <c r="BP63" s="139">
        <f t="shared" si="25"/>
        <v>-0.91000000000000014</v>
      </c>
      <c r="BQ63" s="139">
        <f t="shared" si="26"/>
        <v>-0.91000000000000014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0</v>
      </c>
      <c r="E64" s="16">
        <f>'[3]18'!E66</f>
        <v>0</v>
      </c>
      <c r="F64" s="16">
        <f>'[3]18'!F66</f>
        <v>960</v>
      </c>
      <c r="G64" s="16">
        <f>'[3]18'!G66</f>
        <v>0</v>
      </c>
      <c r="H64" s="17">
        <f t="shared" si="27"/>
        <v>1280</v>
      </c>
      <c r="I64" s="15">
        <f>'[3]18'!J66</f>
        <v>270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0</v>
      </c>
      <c r="N64" s="16">
        <f>'[3]18'!O66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26.44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26.44</v>
      </c>
      <c r="AE64" s="8">
        <f t="shared" si="11"/>
        <v>26.44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26.44</v>
      </c>
      <c r="AL64" s="8">
        <f t="shared" si="35"/>
        <v>217.12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217.12</v>
      </c>
      <c r="AT64" s="8">
        <v>25.53</v>
      </c>
      <c r="AU64" s="8">
        <v>25.53</v>
      </c>
      <c r="AW64" s="203">
        <v>26.44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26.44</v>
      </c>
      <c r="BD64" s="203">
        <v>26.44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26.44</v>
      </c>
      <c r="BL64" s="8">
        <f t="shared" si="21"/>
        <v>25.53</v>
      </c>
      <c r="BM64" s="8">
        <f t="shared" si="22"/>
        <v>25.53</v>
      </c>
      <c r="BN64" s="8">
        <f t="shared" si="23"/>
        <v>26.44</v>
      </c>
      <c r="BO64" s="8">
        <f t="shared" si="24"/>
        <v>26.44</v>
      </c>
      <c r="BP64" s="139">
        <f t="shared" si="25"/>
        <v>-0.91000000000000014</v>
      </c>
      <c r="BQ64" s="139">
        <f t="shared" si="26"/>
        <v>-0.91000000000000014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0</v>
      </c>
      <c r="E65" s="16">
        <f>'[3]18'!E67</f>
        <v>0</v>
      </c>
      <c r="F65" s="16">
        <f>'[3]18'!F67</f>
        <v>960</v>
      </c>
      <c r="G65" s="16">
        <f>'[3]18'!G67</f>
        <v>0</v>
      </c>
      <c r="H65" s="17">
        <f t="shared" si="27"/>
        <v>1280</v>
      </c>
      <c r="I65" s="15">
        <f>'[3]18'!J67</f>
        <v>270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0</v>
      </c>
      <c r="N65" s="16">
        <f>'[3]18'!O67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23.33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23.33</v>
      </c>
      <c r="AE65" s="8">
        <f t="shared" si="11"/>
        <v>23.33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23.33</v>
      </c>
      <c r="AL65" s="8">
        <f t="shared" si="35"/>
        <v>223.34000000000003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223.34000000000003</v>
      </c>
      <c r="AT65" s="8">
        <v>22.53</v>
      </c>
      <c r="AU65" s="8">
        <v>22.53</v>
      </c>
      <c r="AW65" s="203">
        <v>23.33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23.33</v>
      </c>
      <c r="BD65" s="203">
        <v>23.33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23.33</v>
      </c>
      <c r="BL65" s="8">
        <f t="shared" si="21"/>
        <v>22.53</v>
      </c>
      <c r="BM65" s="8">
        <f t="shared" si="22"/>
        <v>22.53</v>
      </c>
      <c r="BN65" s="8">
        <f t="shared" si="23"/>
        <v>23.33</v>
      </c>
      <c r="BO65" s="8">
        <f t="shared" si="24"/>
        <v>23.33</v>
      </c>
      <c r="BP65" s="139">
        <f t="shared" si="25"/>
        <v>-0.79999999999999716</v>
      </c>
      <c r="BQ65" s="139">
        <f t="shared" si="26"/>
        <v>-0.79999999999999716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0</v>
      </c>
      <c r="E66" s="16">
        <f>'[3]18'!E68</f>
        <v>0</v>
      </c>
      <c r="F66" s="16">
        <f>'[3]18'!F68</f>
        <v>960</v>
      </c>
      <c r="G66" s="16">
        <f>'[3]18'!G68</f>
        <v>0</v>
      </c>
      <c r="H66" s="17">
        <f t="shared" si="27"/>
        <v>1280</v>
      </c>
      <c r="I66" s="15">
        <f>'[3]18'!J68</f>
        <v>270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0</v>
      </c>
      <c r="N66" s="16">
        <f>'[3]18'!O68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23.33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23.33</v>
      </c>
      <c r="AE66" s="8">
        <f t="shared" si="11"/>
        <v>23.33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23.33</v>
      </c>
      <c r="AL66" s="8">
        <f t="shared" si="35"/>
        <v>223.34000000000003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223.34000000000003</v>
      </c>
      <c r="AT66" s="8">
        <v>22.53</v>
      </c>
      <c r="AU66" s="8">
        <v>22.53</v>
      </c>
      <c r="AW66" s="203">
        <v>23.33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23.33</v>
      </c>
      <c r="BD66" s="203">
        <v>23.33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23.33</v>
      </c>
      <c r="BL66" s="8">
        <f t="shared" si="21"/>
        <v>22.53</v>
      </c>
      <c r="BM66" s="8">
        <f t="shared" si="22"/>
        <v>22.53</v>
      </c>
      <c r="BN66" s="8">
        <f t="shared" si="23"/>
        <v>23.33</v>
      </c>
      <c r="BO66" s="8">
        <f t="shared" si="24"/>
        <v>23.33</v>
      </c>
      <c r="BP66" s="139">
        <f t="shared" si="25"/>
        <v>-0.79999999999999716</v>
      </c>
      <c r="BQ66" s="139">
        <f t="shared" si="26"/>
        <v>-0.79999999999999716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0</v>
      </c>
      <c r="E67" s="16">
        <f>'[3]18'!E69</f>
        <v>0</v>
      </c>
      <c r="F67" s="16">
        <f>'[3]18'!F69</f>
        <v>960</v>
      </c>
      <c r="G67" s="16">
        <f>'[3]18'!G69</f>
        <v>0</v>
      </c>
      <c r="H67" s="17">
        <f t="shared" si="27"/>
        <v>1280</v>
      </c>
      <c r="I67" s="15">
        <f>'[3]18'!J69</f>
        <v>270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0</v>
      </c>
      <c r="N67" s="16">
        <f>'[3]18'!O69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18.7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18.7</v>
      </c>
      <c r="AE67" s="8">
        <f t="shared" si="11"/>
        <v>18.7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18.7</v>
      </c>
      <c r="AL67" s="8">
        <f t="shared" si="35"/>
        <v>232.60000000000002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232.60000000000002</v>
      </c>
      <c r="AT67" s="8">
        <v>22.53</v>
      </c>
      <c r="AU67" s="8">
        <v>22.53</v>
      </c>
      <c r="AW67" s="203">
        <v>18.7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18.7</v>
      </c>
      <c r="BD67" s="203">
        <v>18.7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18.7</v>
      </c>
      <c r="BL67" s="8">
        <f t="shared" si="21"/>
        <v>22.53</v>
      </c>
      <c r="BM67" s="8">
        <f t="shared" si="22"/>
        <v>22.53</v>
      </c>
      <c r="BN67" s="8">
        <f t="shared" si="23"/>
        <v>18.7</v>
      </c>
      <c r="BO67" s="8">
        <f t="shared" si="24"/>
        <v>18.7</v>
      </c>
      <c r="BP67" s="139">
        <f t="shared" si="25"/>
        <v>3.8300000000000018</v>
      </c>
      <c r="BQ67" s="139">
        <f t="shared" si="26"/>
        <v>3.8300000000000018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0</v>
      </c>
      <c r="E68" s="16">
        <f>'[3]18'!E70</f>
        <v>0</v>
      </c>
      <c r="F68" s="16">
        <f>'[3]18'!F70</f>
        <v>960</v>
      </c>
      <c r="G68" s="16">
        <f>'[3]18'!G70</f>
        <v>0</v>
      </c>
      <c r="H68" s="17">
        <f t="shared" si="27"/>
        <v>1280</v>
      </c>
      <c r="I68" s="15">
        <f>'[3]18'!J70</f>
        <v>270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0</v>
      </c>
      <c r="N68" s="16">
        <f>'[3]18'!O70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18.7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18.7</v>
      </c>
      <c r="AE68" s="8">
        <f t="shared" ref="AE68:AE98" si="43">BD68</f>
        <v>18.7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18.7</v>
      </c>
      <c r="AL68" s="8">
        <f t="shared" si="35"/>
        <v>232.60000000000002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232.60000000000002</v>
      </c>
      <c r="AT68" s="8">
        <v>22.53</v>
      </c>
      <c r="AU68" s="8">
        <v>22.53</v>
      </c>
      <c r="AW68" s="203">
        <v>18.7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18.7</v>
      </c>
      <c r="BD68" s="203">
        <v>18.7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18.7</v>
      </c>
      <c r="BL68" s="8">
        <f t="shared" ref="BL68:BL98" si="53">AT68</f>
        <v>22.53</v>
      </c>
      <c r="BM68" s="8">
        <f t="shared" ref="BM68:BM98" si="54">AU68</f>
        <v>22.53</v>
      </c>
      <c r="BN68" s="8">
        <f t="shared" ref="BN68:BN98" si="55">BC68</f>
        <v>18.7</v>
      </c>
      <c r="BO68" s="8">
        <f t="shared" ref="BO68:BO98" si="56">BJ68</f>
        <v>18.7</v>
      </c>
      <c r="BP68" s="139">
        <f t="shared" ref="BP68:BP98" si="57">BL68-BN68</f>
        <v>3.8300000000000018</v>
      </c>
      <c r="BQ68" s="139">
        <f t="shared" ref="BQ68:BQ98" si="58">BM68-BO68</f>
        <v>3.8300000000000018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0</v>
      </c>
      <c r="E69" s="16">
        <f>'[3]18'!E71</f>
        <v>0</v>
      </c>
      <c r="F69" s="16">
        <f>'[3]18'!F71</f>
        <v>960</v>
      </c>
      <c r="G69" s="16">
        <f>'[3]18'!G71</f>
        <v>0</v>
      </c>
      <c r="H69" s="17">
        <f t="shared" ref="H69:H98" si="59">SUM(B69:G69)</f>
        <v>1280</v>
      </c>
      <c r="I69" s="15">
        <f>'[3]18'!J71</f>
        <v>305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0</v>
      </c>
      <c r="N69" s="16">
        <f>'[3]18'!O71</f>
        <v>0</v>
      </c>
      <c r="O69" s="17">
        <f t="shared" ref="O69:O98" si="60">SUM(I69:N69)</f>
        <v>305</v>
      </c>
      <c r="P69" s="18">
        <f>frq!C69</f>
        <v>1</v>
      </c>
      <c r="Q69" s="15">
        <f t="shared" si="33"/>
        <v>305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305</v>
      </c>
      <c r="X69" s="8">
        <f t="shared" si="36"/>
        <v>31.02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31.02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273.98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273.98</v>
      </c>
      <c r="AT69" s="8">
        <v>22.53</v>
      </c>
      <c r="AU69" s="8">
        <v>22.53</v>
      </c>
      <c r="AW69" s="203">
        <v>31.02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31.02</v>
      </c>
      <c r="BD69" s="203">
        <v>0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0</v>
      </c>
      <c r="BL69" s="8">
        <f t="shared" si="53"/>
        <v>22.53</v>
      </c>
      <c r="BM69" s="8">
        <f t="shared" si="54"/>
        <v>22.53</v>
      </c>
      <c r="BN69" s="8">
        <f t="shared" si="55"/>
        <v>31.02</v>
      </c>
      <c r="BO69" s="8">
        <f t="shared" si="56"/>
        <v>0</v>
      </c>
      <c r="BP69" s="139">
        <f t="shared" si="57"/>
        <v>-8.4899999999999984</v>
      </c>
      <c r="BQ69" s="139">
        <f t="shared" si="58"/>
        <v>22.53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0</v>
      </c>
      <c r="E70" s="16">
        <f>'[3]18'!E72</f>
        <v>0</v>
      </c>
      <c r="F70" s="16">
        <f>'[3]18'!F72</f>
        <v>960</v>
      </c>
      <c r="G70" s="16">
        <f>'[3]18'!G72</f>
        <v>0</v>
      </c>
      <c r="H70" s="17">
        <f t="shared" si="59"/>
        <v>1280</v>
      </c>
      <c r="I70" s="15">
        <f>'[3]18'!J72</f>
        <v>305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0</v>
      </c>
      <c r="N70" s="16">
        <f>'[3]18'!O72</f>
        <v>0</v>
      </c>
      <c r="O70" s="17">
        <f t="shared" si="60"/>
        <v>305</v>
      </c>
      <c r="P70" s="18">
        <f>frq!C70</f>
        <v>1</v>
      </c>
      <c r="Q70" s="15">
        <f t="shared" si="33"/>
        <v>305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305</v>
      </c>
      <c r="X70" s="8">
        <f t="shared" si="36"/>
        <v>31.02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31.02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273.98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273.98</v>
      </c>
      <c r="AT70" s="8">
        <v>19.3</v>
      </c>
      <c r="AU70" s="8">
        <v>19.3</v>
      </c>
      <c r="AW70" s="203">
        <v>31.02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31.02</v>
      </c>
      <c r="BD70" s="203">
        <v>0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0</v>
      </c>
      <c r="BL70" s="8">
        <f t="shared" si="53"/>
        <v>19.3</v>
      </c>
      <c r="BM70" s="8">
        <f t="shared" si="54"/>
        <v>19.3</v>
      </c>
      <c r="BN70" s="8">
        <f t="shared" si="55"/>
        <v>31.02</v>
      </c>
      <c r="BO70" s="8">
        <f t="shared" si="56"/>
        <v>0</v>
      </c>
      <c r="BP70" s="139">
        <f t="shared" si="57"/>
        <v>-11.719999999999999</v>
      </c>
      <c r="BQ70" s="139">
        <f t="shared" si="58"/>
        <v>19.3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0</v>
      </c>
      <c r="E71" s="16">
        <f>'[3]18'!E73</f>
        <v>0</v>
      </c>
      <c r="F71" s="16">
        <f>'[3]18'!F73</f>
        <v>960</v>
      </c>
      <c r="G71" s="16">
        <f>'[3]18'!G73</f>
        <v>0</v>
      </c>
      <c r="H71" s="17">
        <f t="shared" si="59"/>
        <v>1280</v>
      </c>
      <c r="I71" s="15">
        <f>'[3]18'!J73</f>
        <v>305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0</v>
      </c>
      <c r="N71" s="16">
        <f>'[3]18'!O73</f>
        <v>0</v>
      </c>
      <c r="O71" s="17">
        <f t="shared" si="60"/>
        <v>305</v>
      </c>
      <c r="P71" s="18">
        <f>frq!C71</f>
        <v>1</v>
      </c>
      <c r="Q71" s="15">
        <f t="shared" si="33"/>
        <v>305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305</v>
      </c>
      <c r="X71" s="8">
        <f t="shared" si="36"/>
        <v>31.02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31.02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273.98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273.98</v>
      </c>
      <c r="AT71" s="8">
        <v>29.96</v>
      </c>
      <c r="AU71" s="8">
        <v>0</v>
      </c>
      <c r="AW71" s="203">
        <v>31.02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31.02</v>
      </c>
      <c r="BD71" s="203">
        <v>0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0</v>
      </c>
      <c r="BL71" s="8">
        <f t="shared" si="53"/>
        <v>29.96</v>
      </c>
      <c r="BM71" s="8">
        <f t="shared" si="54"/>
        <v>0</v>
      </c>
      <c r="BN71" s="8">
        <f t="shared" si="55"/>
        <v>31.02</v>
      </c>
      <c r="BO71" s="8">
        <f t="shared" si="56"/>
        <v>0</v>
      </c>
      <c r="BP71" s="139">
        <f t="shared" si="57"/>
        <v>-1.0599999999999987</v>
      </c>
      <c r="BQ71" s="139">
        <f t="shared" si="58"/>
        <v>0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0</v>
      </c>
      <c r="E72" s="16">
        <f>'[3]18'!E74</f>
        <v>0</v>
      </c>
      <c r="F72" s="16">
        <f>'[3]18'!F74</f>
        <v>960</v>
      </c>
      <c r="G72" s="16">
        <f>'[3]18'!G74</f>
        <v>0</v>
      </c>
      <c r="H72" s="17">
        <f t="shared" si="59"/>
        <v>1280</v>
      </c>
      <c r="I72" s="15">
        <f>'[3]18'!J74</f>
        <v>305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0</v>
      </c>
      <c r="N72" s="16">
        <f>'[3]18'!O74</f>
        <v>0</v>
      </c>
      <c r="O72" s="17">
        <f t="shared" si="60"/>
        <v>305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305</v>
      </c>
      <c r="X72" s="8">
        <f t="shared" si="36"/>
        <v>30.5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30.5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274.5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274.5</v>
      </c>
      <c r="AT72" s="8">
        <v>29.45</v>
      </c>
      <c r="AU72" s="8">
        <v>0</v>
      </c>
      <c r="AW72" s="203">
        <v>30.5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30.5</v>
      </c>
      <c r="BD72" s="203">
        <v>0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0</v>
      </c>
      <c r="BL72" s="8">
        <f t="shared" si="53"/>
        <v>29.45</v>
      </c>
      <c r="BM72" s="8">
        <f t="shared" si="54"/>
        <v>0</v>
      </c>
      <c r="BN72" s="8">
        <f t="shared" si="55"/>
        <v>30.5</v>
      </c>
      <c r="BO72" s="8">
        <f t="shared" si="56"/>
        <v>0</v>
      </c>
      <c r="BP72" s="139">
        <f t="shared" si="57"/>
        <v>-1.0500000000000007</v>
      </c>
      <c r="BQ72" s="139">
        <f t="shared" si="58"/>
        <v>0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0</v>
      </c>
      <c r="E73" s="16">
        <f>'[3]18'!E75</f>
        <v>0</v>
      </c>
      <c r="F73" s="16">
        <f>'[3]18'!F75</f>
        <v>960</v>
      </c>
      <c r="G73" s="16">
        <f>'[3]18'!G75</f>
        <v>0</v>
      </c>
      <c r="H73" s="17">
        <f t="shared" si="59"/>
        <v>1280</v>
      </c>
      <c r="I73" s="15">
        <f>'[3]18'!J75</f>
        <v>305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0</v>
      </c>
      <c r="N73" s="16">
        <f>'[3]18'!O75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274.5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274.5</v>
      </c>
      <c r="AT73" s="8">
        <v>29.45</v>
      </c>
      <c r="AU73" s="8">
        <v>0</v>
      </c>
      <c r="AW73" s="203">
        <v>30.5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30.5</v>
      </c>
      <c r="BD73" s="203">
        <v>0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0</v>
      </c>
      <c r="BL73" s="8">
        <f t="shared" si="53"/>
        <v>29.45</v>
      </c>
      <c r="BM73" s="8">
        <f t="shared" si="54"/>
        <v>0</v>
      </c>
      <c r="BN73" s="8">
        <f t="shared" si="55"/>
        <v>30.5</v>
      </c>
      <c r="BO73" s="8">
        <f t="shared" si="56"/>
        <v>0</v>
      </c>
      <c r="BP73" s="139">
        <f t="shared" si="57"/>
        <v>-1.0500000000000007</v>
      </c>
      <c r="BQ73" s="139">
        <f t="shared" si="58"/>
        <v>0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0</v>
      </c>
      <c r="E74" s="16">
        <f>'[3]18'!E76</f>
        <v>0</v>
      </c>
      <c r="F74" s="16">
        <f>'[3]18'!F76</f>
        <v>960</v>
      </c>
      <c r="G74" s="16">
        <f>'[3]18'!G76</f>
        <v>0</v>
      </c>
      <c r="H74" s="17">
        <f t="shared" si="59"/>
        <v>1280</v>
      </c>
      <c r="I74" s="15">
        <f>'[3]18'!J76</f>
        <v>305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0</v>
      </c>
      <c r="N74" s="16">
        <f>'[3]18'!O76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30.5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274.5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274.5</v>
      </c>
      <c r="AT74" s="8">
        <v>29.45</v>
      </c>
      <c r="AU74" s="8">
        <v>0</v>
      </c>
      <c r="AW74" s="203">
        <v>30.5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30.5</v>
      </c>
      <c r="BD74" s="203">
        <v>0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0</v>
      </c>
      <c r="BL74" s="8">
        <f t="shared" si="53"/>
        <v>29.45</v>
      </c>
      <c r="BM74" s="8">
        <f t="shared" si="54"/>
        <v>0</v>
      </c>
      <c r="BN74" s="8">
        <f t="shared" si="55"/>
        <v>30.5</v>
      </c>
      <c r="BO74" s="8">
        <f t="shared" si="56"/>
        <v>0</v>
      </c>
      <c r="BP74" s="139">
        <f t="shared" si="57"/>
        <v>-1.0500000000000007</v>
      </c>
      <c r="BQ74" s="139">
        <f t="shared" si="58"/>
        <v>0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0</v>
      </c>
      <c r="E75" s="16">
        <f>'[3]18'!E77</f>
        <v>0</v>
      </c>
      <c r="F75" s="16">
        <f>'[3]18'!F77</f>
        <v>960</v>
      </c>
      <c r="G75" s="16">
        <f>'[3]18'!G77</f>
        <v>0</v>
      </c>
      <c r="H75" s="17">
        <f t="shared" si="59"/>
        <v>1280</v>
      </c>
      <c r="I75" s="15">
        <f>'[3]18'!J77</f>
        <v>310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0</v>
      </c>
      <c r="N75" s="16">
        <f>'[3]18'!O77</f>
        <v>0</v>
      </c>
      <c r="O75" s="17">
        <f t="shared" si="60"/>
        <v>310</v>
      </c>
      <c r="P75" s="18">
        <f>frq!C75</f>
        <v>1</v>
      </c>
      <c r="Q75" s="15">
        <f t="shared" si="33"/>
        <v>310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310</v>
      </c>
      <c r="X75" s="8">
        <f t="shared" si="36"/>
        <v>31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279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279</v>
      </c>
      <c r="AT75" s="8">
        <v>29.94</v>
      </c>
      <c r="AU75" s="8">
        <v>0</v>
      </c>
      <c r="AW75" s="203">
        <v>31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31</v>
      </c>
      <c r="BD75" s="203">
        <v>0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0</v>
      </c>
      <c r="BL75" s="8">
        <f t="shared" si="53"/>
        <v>29.94</v>
      </c>
      <c r="BM75" s="8">
        <f t="shared" si="54"/>
        <v>0</v>
      </c>
      <c r="BN75" s="8">
        <f t="shared" si="55"/>
        <v>31</v>
      </c>
      <c r="BO75" s="8">
        <f t="shared" si="56"/>
        <v>0</v>
      </c>
      <c r="BP75" s="139">
        <f t="shared" si="57"/>
        <v>-1.0599999999999987</v>
      </c>
      <c r="BQ75" s="139">
        <f t="shared" si="58"/>
        <v>0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0</v>
      </c>
      <c r="E76" s="16">
        <f>'[3]18'!E78</f>
        <v>0</v>
      </c>
      <c r="F76" s="16">
        <f>'[3]18'!F78</f>
        <v>960</v>
      </c>
      <c r="G76" s="16">
        <f>'[3]18'!G78</f>
        <v>0</v>
      </c>
      <c r="H76" s="17">
        <f t="shared" si="59"/>
        <v>1280</v>
      </c>
      <c r="I76" s="15">
        <f>'[3]18'!J78</f>
        <v>310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0</v>
      </c>
      <c r="N76" s="16">
        <f>'[3]18'!O78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31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279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279</v>
      </c>
      <c r="AT76" s="8">
        <v>29.94</v>
      </c>
      <c r="AU76" s="8">
        <v>0</v>
      </c>
      <c r="AW76" s="203">
        <v>31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31</v>
      </c>
      <c r="BD76" s="203">
        <v>0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0</v>
      </c>
      <c r="BL76" s="8">
        <f t="shared" si="53"/>
        <v>29.94</v>
      </c>
      <c r="BM76" s="8">
        <f t="shared" si="54"/>
        <v>0</v>
      </c>
      <c r="BN76" s="8">
        <f t="shared" si="55"/>
        <v>31</v>
      </c>
      <c r="BO76" s="8">
        <f t="shared" si="56"/>
        <v>0</v>
      </c>
      <c r="BP76" s="139">
        <f t="shared" si="57"/>
        <v>-1.0599999999999987</v>
      </c>
      <c r="BQ76" s="139">
        <f t="shared" si="58"/>
        <v>0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0</v>
      </c>
      <c r="E77" s="16">
        <f>'[3]18'!E79</f>
        <v>0</v>
      </c>
      <c r="F77" s="16">
        <f>'[3]18'!F79</f>
        <v>960</v>
      </c>
      <c r="G77" s="16">
        <f>'[3]18'!G79</f>
        <v>0</v>
      </c>
      <c r="H77" s="17">
        <f t="shared" si="59"/>
        <v>1280</v>
      </c>
      <c r="I77" s="15">
        <f>'[3]18'!J79</f>
        <v>310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0</v>
      </c>
      <c r="N77" s="16">
        <f>'[3]18'!O79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279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279</v>
      </c>
      <c r="AT77" s="8">
        <v>29.94</v>
      </c>
      <c r="AU77" s="8">
        <v>0</v>
      </c>
      <c r="AW77" s="203">
        <v>31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31</v>
      </c>
      <c r="BD77" s="203">
        <v>0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0</v>
      </c>
      <c r="BL77" s="8">
        <f t="shared" si="53"/>
        <v>29.94</v>
      </c>
      <c r="BM77" s="8">
        <f t="shared" si="54"/>
        <v>0</v>
      </c>
      <c r="BN77" s="8">
        <f t="shared" si="55"/>
        <v>31</v>
      </c>
      <c r="BO77" s="8">
        <f t="shared" si="56"/>
        <v>0</v>
      </c>
      <c r="BP77" s="139">
        <f t="shared" si="57"/>
        <v>-1.0599999999999987</v>
      </c>
      <c r="BQ77" s="139">
        <f t="shared" si="58"/>
        <v>0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0</v>
      </c>
      <c r="E78" s="16">
        <f>'[3]18'!E80</f>
        <v>0</v>
      </c>
      <c r="F78" s="16">
        <f>'[3]18'!F80</f>
        <v>960</v>
      </c>
      <c r="G78" s="16">
        <f>'[3]18'!G80</f>
        <v>0</v>
      </c>
      <c r="H78" s="17">
        <f t="shared" si="59"/>
        <v>1280</v>
      </c>
      <c r="I78" s="15">
        <f>'[3]18'!J80</f>
        <v>310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0</v>
      </c>
      <c r="N78" s="16">
        <f>'[3]18'!O80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279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279</v>
      </c>
      <c r="AT78" s="8">
        <v>29.94</v>
      </c>
      <c r="AU78" s="8">
        <v>0</v>
      </c>
      <c r="AW78" s="203">
        <v>31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31</v>
      </c>
      <c r="BD78" s="203">
        <v>0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0</v>
      </c>
      <c r="BL78" s="8">
        <f t="shared" si="53"/>
        <v>29.94</v>
      </c>
      <c r="BM78" s="8">
        <f t="shared" si="54"/>
        <v>0</v>
      </c>
      <c r="BN78" s="8">
        <f t="shared" si="55"/>
        <v>31</v>
      </c>
      <c r="BO78" s="8">
        <f t="shared" si="56"/>
        <v>0</v>
      </c>
      <c r="BP78" s="139">
        <f t="shared" si="57"/>
        <v>-1.0599999999999987</v>
      </c>
      <c r="BQ78" s="139">
        <f t="shared" si="58"/>
        <v>0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0</v>
      </c>
      <c r="E79" s="16">
        <f>'[3]18'!E81</f>
        <v>0</v>
      </c>
      <c r="F79" s="16">
        <f>'[3]18'!F81</f>
        <v>960</v>
      </c>
      <c r="G79" s="16">
        <f>'[3]18'!G81</f>
        <v>0</v>
      </c>
      <c r="H79" s="17">
        <f t="shared" si="59"/>
        <v>1280</v>
      </c>
      <c r="I79" s="15">
        <f>'[3]18'!J81</f>
        <v>308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0</v>
      </c>
      <c r="N79" s="16">
        <f>'[3]18'!O81</f>
        <v>0</v>
      </c>
      <c r="O79" s="17">
        <f t="shared" si="60"/>
        <v>308</v>
      </c>
      <c r="P79" s="18">
        <f>frq!C79</f>
        <v>1</v>
      </c>
      <c r="Q79" s="15">
        <f t="shared" si="33"/>
        <v>308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308</v>
      </c>
      <c r="X79" s="8">
        <f t="shared" si="36"/>
        <v>30.8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30.8</v>
      </c>
      <c r="AE79" s="8">
        <f t="shared" si="43"/>
        <v>30.8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30.8</v>
      </c>
      <c r="AL79" s="8">
        <f t="shared" si="35"/>
        <v>246.39999999999998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246.39999999999998</v>
      </c>
      <c r="AT79" s="8">
        <v>30.13</v>
      </c>
      <c r="AU79" s="8">
        <v>30.13</v>
      </c>
      <c r="AW79" s="203">
        <v>30.8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30.8</v>
      </c>
      <c r="BD79" s="203">
        <v>30.8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30.8</v>
      </c>
      <c r="BL79" s="8">
        <f t="shared" si="53"/>
        <v>30.13</v>
      </c>
      <c r="BM79" s="8">
        <f t="shared" si="54"/>
        <v>30.13</v>
      </c>
      <c r="BN79" s="8">
        <f t="shared" si="55"/>
        <v>30.8</v>
      </c>
      <c r="BO79" s="8">
        <f t="shared" si="56"/>
        <v>30.8</v>
      </c>
      <c r="BP79" s="139">
        <f t="shared" si="57"/>
        <v>-0.67000000000000171</v>
      </c>
      <c r="BQ79" s="139">
        <f t="shared" si="58"/>
        <v>-0.67000000000000171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0</v>
      </c>
      <c r="E80" s="16">
        <f>'[3]18'!E82</f>
        <v>0</v>
      </c>
      <c r="F80" s="16">
        <f>'[3]18'!F82</f>
        <v>960</v>
      </c>
      <c r="G80" s="16">
        <f>'[3]18'!G82</f>
        <v>0</v>
      </c>
      <c r="H80" s="17">
        <f t="shared" si="59"/>
        <v>1280</v>
      </c>
      <c r="I80" s="15">
        <f>'[3]18'!J82</f>
        <v>308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0</v>
      </c>
      <c r="N80" s="16">
        <f>'[3]18'!O82</f>
        <v>0</v>
      </c>
      <c r="O80" s="17">
        <f t="shared" si="60"/>
        <v>308</v>
      </c>
      <c r="P80" s="18">
        <f>frq!C80</f>
        <v>1</v>
      </c>
      <c r="Q80" s="15">
        <f t="shared" si="33"/>
        <v>308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308</v>
      </c>
      <c r="X80" s="8">
        <f t="shared" si="36"/>
        <v>30.8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30.8</v>
      </c>
      <c r="AE80" s="8">
        <f t="shared" si="43"/>
        <v>30.8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30.8</v>
      </c>
      <c r="AL80" s="8">
        <f t="shared" si="35"/>
        <v>246.39999999999998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246.39999999999998</v>
      </c>
      <c r="AT80" s="8">
        <v>30.13</v>
      </c>
      <c r="AU80" s="8">
        <v>30.13</v>
      </c>
      <c r="AW80" s="203">
        <v>30.8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30.8</v>
      </c>
      <c r="BD80" s="203">
        <v>30.8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30.8</v>
      </c>
      <c r="BL80" s="8">
        <f t="shared" si="53"/>
        <v>30.13</v>
      </c>
      <c r="BM80" s="8">
        <f t="shared" si="54"/>
        <v>30.13</v>
      </c>
      <c r="BN80" s="8">
        <f t="shared" si="55"/>
        <v>30.8</v>
      </c>
      <c r="BO80" s="8">
        <f t="shared" si="56"/>
        <v>30.8</v>
      </c>
      <c r="BP80" s="139">
        <f t="shared" si="57"/>
        <v>-0.67000000000000171</v>
      </c>
      <c r="BQ80" s="139">
        <f t="shared" si="58"/>
        <v>-0.67000000000000171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0</v>
      </c>
      <c r="E81" s="16">
        <f>'[3]18'!E83</f>
        <v>0</v>
      </c>
      <c r="F81" s="16">
        <f>'[3]18'!F83</f>
        <v>960</v>
      </c>
      <c r="G81" s="16">
        <f>'[3]18'!G83</f>
        <v>0</v>
      </c>
      <c r="H81" s="17">
        <f t="shared" si="59"/>
        <v>1280</v>
      </c>
      <c r="I81" s="15">
        <f>'[3]18'!J83</f>
        <v>308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0</v>
      </c>
      <c r="N81" s="16">
        <f>'[3]18'!O83</f>
        <v>0</v>
      </c>
      <c r="O81" s="17">
        <f t="shared" si="60"/>
        <v>308</v>
      </c>
      <c r="P81" s="18">
        <f>frq!C81</f>
        <v>1</v>
      </c>
      <c r="Q81" s="15">
        <f t="shared" si="33"/>
        <v>308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308</v>
      </c>
      <c r="X81" s="8">
        <f t="shared" si="36"/>
        <v>30.8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30.8</v>
      </c>
      <c r="AE81" s="8">
        <f t="shared" si="43"/>
        <v>30.8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30.8</v>
      </c>
      <c r="AL81" s="8">
        <f t="shared" si="35"/>
        <v>246.39999999999998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246.39999999999998</v>
      </c>
      <c r="AT81" s="8">
        <v>29.74</v>
      </c>
      <c r="AU81" s="8">
        <v>29.74</v>
      </c>
      <c r="AW81" s="203">
        <v>30.8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30.8</v>
      </c>
      <c r="BD81" s="203">
        <v>30.8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30.8</v>
      </c>
      <c r="BL81" s="8">
        <f t="shared" si="53"/>
        <v>29.74</v>
      </c>
      <c r="BM81" s="8">
        <f t="shared" si="54"/>
        <v>29.74</v>
      </c>
      <c r="BN81" s="8">
        <f t="shared" si="55"/>
        <v>30.8</v>
      </c>
      <c r="BO81" s="8">
        <f t="shared" si="56"/>
        <v>30.8</v>
      </c>
      <c r="BP81" s="139">
        <f t="shared" si="57"/>
        <v>-1.0600000000000023</v>
      </c>
      <c r="BQ81" s="139">
        <f t="shared" si="58"/>
        <v>-1.0600000000000023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0</v>
      </c>
      <c r="E82" s="16">
        <f>'[3]18'!E84</f>
        <v>0</v>
      </c>
      <c r="F82" s="16">
        <f>'[3]18'!F84</f>
        <v>960</v>
      </c>
      <c r="G82" s="16">
        <f>'[3]18'!G84</f>
        <v>0</v>
      </c>
      <c r="H82" s="17">
        <f t="shared" si="59"/>
        <v>1280</v>
      </c>
      <c r="I82" s="15">
        <f>'[3]18'!J84</f>
        <v>308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0</v>
      </c>
      <c r="N82" s="16">
        <f>'[3]18'!O84</f>
        <v>0</v>
      </c>
      <c r="O82" s="17">
        <f t="shared" si="60"/>
        <v>308</v>
      </c>
      <c r="P82" s="18">
        <f>frq!C82</f>
        <v>1</v>
      </c>
      <c r="Q82" s="15">
        <f t="shared" si="33"/>
        <v>308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308</v>
      </c>
      <c r="X82" s="8">
        <f t="shared" si="36"/>
        <v>30.8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30.8</v>
      </c>
      <c r="AE82" s="8">
        <f t="shared" si="43"/>
        <v>30.8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30.8</v>
      </c>
      <c r="AL82" s="8">
        <f t="shared" si="35"/>
        <v>246.39999999999998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246.39999999999998</v>
      </c>
      <c r="AT82" s="8">
        <v>29.74</v>
      </c>
      <c r="AU82" s="8">
        <v>29.74</v>
      </c>
      <c r="AW82" s="203">
        <v>30.8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30.8</v>
      </c>
      <c r="BD82" s="203">
        <v>30.8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30.8</v>
      </c>
      <c r="BL82" s="8">
        <f t="shared" si="53"/>
        <v>29.74</v>
      </c>
      <c r="BM82" s="8">
        <f t="shared" si="54"/>
        <v>29.74</v>
      </c>
      <c r="BN82" s="8">
        <f t="shared" si="55"/>
        <v>30.8</v>
      </c>
      <c r="BO82" s="8">
        <f t="shared" si="56"/>
        <v>30.8</v>
      </c>
      <c r="BP82" s="139">
        <f t="shared" si="57"/>
        <v>-1.0600000000000023</v>
      </c>
      <c r="BQ82" s="139">
        <f t="shared" si="58"/>
        <v>-1.0600000000000023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0</v>
      </c>
      <c r="E83" s="16">
        <f>'[3]18'!E85</f>
        <v>0</v>
      </c>
      <c r="F83" s="16">
        <f>'[3]18'!F85</f>
        <v>960</v>
      </c>
      <c r="G83" s="16">
        <f>'[3]18'!G85</f>
        <v>0</v>
      </c>
      <c r="H83" s="17">
        <f t="shared" si="59"/>
        <v>1280</v>
      </c>
      <c r="I83" s="15">
        <f>'[3]18'!J85</f>
        <v>310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0</v>
      </c>
      <c r="N83" s="16">
        <f>'[3]18'!O85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31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</v>
      </c>
      <c r="AL83" s="8">
        <f t="shared" si="35"/>
        <v>248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</v>
      </c>
      <c r="AT83" s="8">
        <v>29.94</v>
      </c>
      <c r="AU83" s="8">
        <v>29.94</v>
      </c>
      <c r="AW83" s="203">
        <v>31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31</v>
      </c>
      <c r="BD83" s="203">
        <v>31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31</v>
      </c>
      <c r="BL83" s="8">
        <f t="shared" si="53"/>
        <v>29.94</v>
      </c>
      <c r="BM83" s="8">
        <f t="shared" si="54"/>
        <v>29.94</v>
      </c>
      <c r="BN83" s="8">
        <f t="shared" si="55"/>
        <v>31</v>
      </c>
      <c r="BO83" s="8">
        <f t="shared" si="56"/>
        <v>31</v>
      </c>
      <c r="BP83" s="139">
        <f t="shared" si="57"/>
        <v>-1.0599999999999987</v>
      </c>
      <c r="BQ83" s="139">
        <f t="shared" si="58"/>
        <v>-1.0599999999999987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0</v>
      </c>
      <c r="E84" s="16">
        <f>'[3]18'!E86</f>
        <v>0</v>
      </c>
      <c r="F84" s="16">
        <f>'[3]18'!F86</f>
        <v>960</v>
      </c>
      <c r="G84" s="16">
        <f>'[3]18'!G86</f>
        <v>0</v>
      </c>
      <c r="H84" s="17">
        <f t="shared" si="59"/>
        <v>1280</v>
      </c>
      <c r="I84" s="15">
        <f>'[3]18'!J86</f>
        <v>310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0</v>
      </c>
      <c r="N84" s="16">
        <f>'[3]18'!O86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248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</v>
      </c>
      <c r="AT84" s="8">
        <v>29.94</v>
      </c>
      <c r="AU84" s="8">
        <v>29.94</v>
      </c>
      <c r="AW84" s="203">
        <v>31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31</v>
      </c>
      <c r="BD84" s="203">
        <v>31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31</v>
      </c>
      <c r="BL84" s="8">
        <f t="shared" si="53"/>
        <v>29.94</v>
      </c>
      <c r="BM84" s="8">
        <f t="shared" si="54"/>
        <v>29.94</v>
      </c>
      <c r="BN84" s="8">
        <f t="shared" si="55"/>
        <v>31</v>
      </c>
      <c r="BO84" s="8">
        <f t="shared" si="56"/>
        <v>31</v>
      </c>
      <c r="BP84" s="139">
        <f t="shared" si="57"/>
        <v>-1.0599999999999987</v>
      </c>
      <c r="BQ84" s="139">
        <f t="shared" si="58"/>
        <v>-1.0599999999999987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0</v>
      </c>
      <c r="E85" s="16">
        <f>'[3]18'!E87</f>
        <v>0</v>
      </c>
      <c r="F85" s="16">
        <f>'[3]18'!F87</f>
        <v>960</v>
      </c>
      <c r="G85" s="16">
        <f>'[3]18'!G87</f>
        <v>0</v>
      </c>
      <c r="H85" s="17">
        <f t="shared" si="59"/>
        <v>1280</v>
      </c>
      <c r="I85" s="15">
        <f>'[3]18'!J87</f>
        <v>310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0</v>
      </c>
      <c r="N85" s="16">
        <f>'[3]18'!O87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248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</v>
      </c>
      <c r="AT85" s="8">
        <v>29.94</v>
      </c>
      <c r="AU85" s="8">
        <v>29.94</v>
      </c>
      <c r="AW85" s="203">
        <v>31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31</v>
      </c>
      <c r="BD85" s="203">
        <v>31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31</v>
      </c>
      <c r="BL85" s="8">
        <f t="shared" si="53"/>
        <v>29.94</v>
      </c>
      <c r="BM85" s="8">
        <f t="shared" si="54"/>
        <v>29.94</v>
      </c>
      <c r="BN85" s="8">
        <f t="shared" si="55"/>
        <v>31</v>
      </c>
      <c r="BO85" s="8">
        <f t="shared" si="56"/>
        <v>31</v>
      </c>
      <c r="BP85" s="139">
        <f t="shared" si="57"/>
        <v>-1.0599999999999987</v>
      </c>
      <c r="BQ85" s="139">
        <f t="shared" si="58"/>
        <v>-1.0599999999999987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0</v>
      </c>
      <c r="E86" s="16">
        <f>'[3]18'!E88</f>
        <v>0</v>
      </c>
      <c r="F86" s="16">
        <f>'[3]18'!F88</f>
        <v>960</v>
      </c>
      <c r="G86" s="16">
        <f>'[3]18'!G88</f>
        <v>0</v>
      </c>
      <c r="H86" s="17">
        <f t="shared" si="59"/>
        <v>1280</v>
      </c>
      <c r="I86" s="15">
        <f>'[3]18'!J88</f>
        <v>310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0</v>
      </c>
      <c r="N86" s="16">
        <f>'[3]18'!O88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248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</v>
      </c>
      <c r="AT86" s="8">
        <v>29.94</v>
      </c>
      <c r="AU86" s="8">
        <v>29.94</v>
      </c>
      <c r="AW86" s="203">
        <v>31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31</v>
      </c>
      <c r="BD86" s="203">
        <v>31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31</v>
      </c>
      <c r="BL86" s="8">
        <f t="shared" si="53"/>
        <v>29.94</v>
      </c>
      <c r="BM86" s="8">
        <f t="shared" si="54"/>
        <v>29.94</v>
      </c>
      <c r="BN86" s="8">
        <f t="shared" si="55"/>
        <v>31</v>
      </c>
      <c r="BO86" s="8">
        <f t="shared" si="56"/>
        <v>31</v>
      </c>
      <c r="BP86" s="139">
        <f t="shared" si="57"/>
        <v>-1.0599999999999987</v>
      </c>
      <c r="BQ86" s="139">
        <f t="shared" si="58"/>
        <v>-1.0599999999999987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0</v>
      </c>
      <c r="E87" s="16">
        <f>'[3]18'!E89</f>
        <v>0</v>
      </c>
      <c r="F87" s="16">
        <f>'[3]18'!F89</f>
        <v>980</v>
      </c>
      <c r="G87" s="16">
        <f>'[3]18'!G89</f>
        <v>0</v>
      </c>
      <c r="H87" s="17">
        <f t="shared" si="59"/>
        <v>1300</v>
      </c>
      <c r="I87" s="15">
        <f>'[3]18'!J89</f>
        <v>310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0</v>
      </c>
      <c r="N87" s="16">
        <f>'[3]18'!O89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31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</v>
      </c>
      <c r="AL87" s="8">
        <f t="shared" si="35"/>
        <v>248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248</v>
      </c>
      <c r="AT87" s="8">
        <v>29.94</v>
      </c>
      <c r="AU87" s="8">
        <v>29.94</v>
      </c>
      <c r="AW87" s="203">
        <v>31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31</v>
      </c>
      <c r="BD87" s="203">
        <v>31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31</v>
      </c>
      <c r="BL87" s="8">
        <f t="shared" si="53"/>
        <v>29.94</v>
      </c>
      <c r="BM87" s="8">
        <f t="shared" si="54"/>
        <v>29.94</v>
      </c>
      <c r="BN87" s="8">
        <f t="shared" si="55"/>
        <v>31</v>
      </c>
      <c r="BO87" s="8">
        <f t="shared" si="56"/>
        <v>31</v>
      </c>
      <c r="BP87" s="139">
        <f t="shared" si="57"/>
        <v>-1.0599999999999987</v>
      </c>
      <c r="BQ87" s="139">
        <f t="shared" si="58"/>
        <v>-1.0599999999999987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0</v>
      </c>
      <c r="E88" s="16">
        <f>'[3]18'!E90</f>
        <v>0</v>
      </c>
      <c r="F88" s="16">
        <f>'[3]18'!F90</f>
        <v>980</v>
      </c>
      <c r="G88" s="16">
        <f>'[3]18'!G90</f>
        <v>0</v>
      </c>
      <c r="H88" s="17">
        <f t="shared" si="59"/>
        <v>1300</v>
      </c>
      <c r="I88" s="15">
        <f>'[3]18'!J90</f>
        <v>310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0</v>
      </c>
      <c r="N88" s="16">
        <f>'[3]18'!O90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31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</v>
      </c>
      <c r="AL88" s="8">
        <f t="shared" si="35"/>
        <v>248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248</v>
      </c>
      <c r="AT88" s="8">
        <v>29.94</v>
      </c>
      <c r="AU88" s="8">
        <v>29.94</v>
      </c>
      <c r="AW88" s="203">
        <v>31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31</v>
      </c>
      <c r="BD88" s="203">
        <v>31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31</v>
      </c>
      <c r="BL88" s="8">
        <f t="shared" si="53"/>
        <v>29.94</v>
      </c>
      <c r="BM88" s="8">
        <f t="shared" si="54"/>
        <v>29.94</v>
      </c>
      <c r="BN88" s="8">
        <f t="shared" si="55"/>
        <v>31</v>
      </c>
      <c r="BO88" s="8">
        <f t="shared" si="56"/>
        <v>31</v>
      </c>
      <c r="BP88" s="139">
        <f t="shared" si="57"/>
        <v>-1.0599999999999987</v>
      </c>
      <c r="BQ88" s="139">
        <f t="shared" si="58"/>
        <v>-1.0599999999999987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0</v>
      </c>
      <c r="E89" s="16">
        <f>'[3]18'!E91</f>
        <v>0</v>
      </c>
      <c r="F89" s="16">
        <f>'[3]18'!F91</f>
        <v>980</v>
      </c>
      <c r="G89" s="16">
        <f>'[3]18'!G91</f>
        <v>0</v>
      </c>
      <c r="H89" s="17">
        <f t="shared" si="59"/>
        <v>1300</v>
      </c>
      <c r="I89" s="15">
        <f>'[3]18'!J91</f>
        <v>310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0</v>
      </c>
      <c r="N89" s="16">
        <f>'[3]18'!O91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31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</v>
      </c>
      <c r="AL89" s="8">
        <f t="shared" si="35"/>
        <v>248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248</v>
      </c>
      <c r="AT89" s="8">
        <v>29.94</v>
      </c>
      <c r="AU89" s="8">
        <v>29.94</v>
      </c>
      <c r="AW89" s="203">
        <v>31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31</v>
      </c>
      <c r="BD89" s="203">
        <v>31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31</v>
      </c>
      <c r="BL89" s="8">
        <f t="shared" si="53"/>
        <v>29.94</v>
      </c>
      <c r="BM89" s="8">
        <f t="shared" si="54"/>
        <v>29.94</v>
      </c>
      <c r="BN89" s="8">
        <f t="shared" si="55"/>
        <v>31</v>
      </c>
      <c r="BO89" s="8">
        <f t="shared" si="56"/>
        <v>31</v>
      </c>
      <c r="BP89" s="139">
        <f t="shared" si="57"/>
        <v>-1.0599999999999987</v>
      </c>
      <c r="BQ89" s="139">
        <f t="shared" si="58"/>
        <v>-1.0599999999999987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0</v>
      </c>
      <c r="E90" s="16">
        <f>'[3]18'!E92</f>
        <v>0</v>
      </c>
      <c r="F90" s="16">
        <f>'[3]18'!F92</f>
        <v>980</v>
      </c>
      <c r="G90" s="16">
        <f>'[3]18'!G92</f>
        <v>0</v>
      </c>
      <c r="H90" s="17">
        <f t="shared" si="59"/>
        <v>1300</v>
      </c>
      <c r="I90" s="15">
        <f>'[3]18'!J92</f>
        <v>310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0</v>
      </c>
      <c r="N90" s="16">
        <f>'[3]18'!O92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31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</v>
      </c>
      <c r="AL90" s="8">
        <f t="shared" si="35"/>
        <v>248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248</v>
      </c>
      <c r="AT90" s="8">
        <v>29.94</v>
      </c>
      <c r="AU90" s="8">
        <v>29.94</v>
      </c>
      <c r="AW90" s="203">
        <v>31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31</v>
      </c>
      <c r="BD90" s="203">
        <v>31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31</v>
      </c>
      <c r="BL90" s="8">
        <f t="shared" si="53"/>
        <v>29.94</v>
      </c>
      <c r="BM90" s="8">
        <f t="shared" si="54"/>
        <v>29.94</v>
      </c>
      <c r="BN90" s="8">
        <f t="shared" si="55"/>
        <v>31</v>
      </c>
      <c r="BO90" s="8">
        <f t="shared" si="56"/>
        <v>31</v>
      </c>
      <c r="BP90" s="139">
        <f t="shared" si="57"/>
        <v>-1.0599999999999987</v>
      </c>
      <c r="BQ90" s="139">
        <f t="shared" si="58"/>
        <v>-1.0599999999999987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0</v>
      </c>
      <c r="E91" s="16">
        <f>'[3]18'!E93</f>
        <v>0</v>
      </c>
      <c r="F91" s="16">
        <f>'[3]18'!F93</f>
        <v>980</v>
      </c>
      <c r="G91" s="16">
        <f>'[3]18'!G93</f>
        <v>0</v>
      </c>
      <c r="H91" s="17">
        <f t="shared" si="59"/>
        <v>1300</v>
      </c>
      <c r="I91" s="15">
        <f>'[3]18'!J93</f>
        <v>312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0</v>
      </c>
      <c r="N91" s="16">
        <f>'[3]18'!O93</f>
        <v>0</v>
      </c>
      <c r="O91" s="17">
        <f t="shared" si="60"/>
        <v>312</v>
      </c>
      <c r="P91" s="18">
        <f>frq!C91</f>
        <v>1</v>
      </c>
      <c r="Q91" s="15">
        <f t="shared" si="33"/>
        <v>312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312</v>
      </c>
      <c r="X91" s="8">
        <f t="shared" si="36"/>
        <v>31.2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31.2</v>
      </c>
      <c r="AE91" s="8">
        <f t="shared" si="43"/>
        <v>31.2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31.2</v>
      </c>
      <c r="AL91" s="8">
        <f t="shared" si="35"/>
        <v>249.60000000000002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249.60000000000002</v>
      </c>
      <c r="AT91" s="8">
        <v>30.13</v>
      </c>
      <c r="AU91" s="8">
        <v>30.13</v>
      </c>
      <c r="AW91" s="203">
        <v>31.2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31.2</v>
      </c>
      <c r="BD91" s="203">
        <v>31.2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31.2</v>
      </c>
      <c r="BL91" s="8">
        <f t="shared" si="53"/>
        <v>30.13</v>
      </c>
      <c r="BM91" s="8">
        <f t="shared" si="54"/>
        <v>30.13</v>
      </c>
      <c r="BN91" s="8">
        <f t="shared" si="55"/>
        <v>31.2</v>
      </c>
      <c r="BO91" s="8">
        <f t="shared" si="56"/>
        <v>31.2</v>
      </c>
      <c r="BP91" s="139">
        <f t="shared" si="57"/>
        <v>-1.0700000000000003</v>
      </c>
      <c r="BQ91" s="139">
        <f t="shared" si="58"/>
        <v>-1.0700000000000003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0</v>
      </c>
      <c r="E92" s="16">
        <f>'[3]18'!E94</f>
        <v>0</v>
      </c>
      <c r="F92" s="16">
        <f>'[3]18'!F94</f>
        <v>980</v>
      </c>
      <c r="G92" s="16">
        <f>'[3]18'!G94</f>
        <v>0</v>
      </c>
      <c r="H92" s="17">
        <f t="shared" si="59"/>
        <v>1300</v>
      </c>
      <c r="I92" s="15">
        <f>'[3]18'!J94</f>
        <v>312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0</v>
      </c>
      <c r="N92" s="16">
        <f>'[3]18'!O94</f>
        <v>0</v>
      </c>
      <c r="O92" s="17">
        <f t="shared" si="60"/>
        <v>312</v>
      </c>
      <c r="P92" s="18">
        <f>frq!C92</f>
        <v>1</v>
      </c>
      <c r="Q92" s="15">
        <f t="shared" si="33"/>
        <v>312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312</v>
      </c>
      <c r="X92" s="8">
        <f t="shared" si="36"/>
        <v>31.2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31.2</v>
      </c>
      <c r="AE92" s="8">
        <f t="shared" si="43"/>
        <v>31.2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31.2</v>
      </c>
      <c r="AL92" s="8">
        <f t="shared" si="35"/>
        <v>249.60000000000002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249.60000000000002</v>
      </c>
      <c r="AT92" s="8">
        <v>30.13</v>
      </c>
      <c r="AU92" s="8">
        <v>30.13</v>
      </c>
      <c r="AW92" s="203">
        <v>31.2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31.2</v>
      </c>
      <c r="BD92" s="203">
        <v>31.2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31.2</v>
      </c>
      <c r="BL92" s="8">
        <f t="shared" si="53"/>
        <v>30.13</v>
      </c>
      <c r="BM92" s="8">
        <f t="shared" si="54"/>
        <v>30.13</v>
      </c>
      <c r="BN92" s="8">
        <f t="shared" si="55"/>
        <v>31.2</v>
      </c>
      <c r="BO92" s="8">
        <f t="shared" si="56"/>
        <v>31.2</v>
      </c>
      <c r="BP92" s="139">
        <f t="shared" si="57"/>
        <v>-1.0700000000000003</v>
      </c>
      <c r="BQ92" s="139">
        <f t="shared" si="58"/>
        <v>-1.0700000000000003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0</v>
      </c>
      <c r="E93" s="16">
        <f>'[3]18'!E95</f>
        <v>0</v>
      </c>
      <c r="F93" s="16">
        <f>'[3]18'!F95</f>
        <v>980</v>
      </c>
      <c r="G93" s="16">
        <f>'[3]18'!G95</f>
        <v>0</v>
      </c>
      <c r="H93" s="17">
        <f t="shared" si="59"/>
        <v>1300</v>
      </c>
      <c r="I93" s="15">
        <f>'[3]18'!J95</f>
        <v>312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0</v>
      </c>
      <c r="N93" s="16">
        <f>'[3]18'!O95</f>
        <v>0</v>
      </c>
      <c r="O93" s="17">
        <f t="shared" si="60"/>
        <v>312</v>
      </c>
      <c r="P93" s="18">
        <f>frq!C93</f>
        <v>1</v>
      </c>
      <c r="Q93" s="15">
        <f t="shared" si="33"/>
        <v>312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312</v>
      </c>
      <c r="X93" s="8">
        <f t="shared" si="36"/>
        <v>31.2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31.2</v>
      </c>
      <c r="AE93" s="8">
        <f t="shared" si="43"/>
        <v>31.2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31.2</v>
      </c>
      <c r="AL93" s="8">
        <f t="shared" si="35"/>
        <v>249.60000000000002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249.60000000000002</v>
      </c>
      <c r="AT93" s="8">
        <v>30.13</v>
      </c>
      <c r="AU93" s="8">
        <v>30.13</v>
      </c>
      <c r="AW93" s="203">
        <v>31.2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31.2</v>
      </c>
      <c r="BD93" s="203">
        <v>31.2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31.2</v>
      </c>
      <c r="BL93" s="8">
        <f t="shared" si="53"/>
        <v>30.13</v>
      </c>
      <c r="BM93" s="8">
        <f t="shared" si="54"/>
        <v>30.13</v>
      </c>
      <c r="BN93" s="8">
        <f t="shared" si="55"/>
        <v>31.2</v>
      </c>
      <c r="BO93" s="8">
        <f t="shared" si="56"/>
        <v>31.2</v>
      </c>
      <c r="BP93" s="139">
        <f t="shared" si="57"/>
        <v>-1.0700000000000003</v>
      </c>
      <c r="BQ93" s="139">
        <f t="shared" si="58"/>
        <v>-1.0700000000000003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0</v>
      </c>
      <c r="E94" s="16">
        <f>'[3]18'!E96</f>
        <v>0</v>
      </c>
      <c r="F94" s="16">
        <f>'[3]18'!F96</f>
        <v>980</v>
      </c>
      <c r="G94" s="16">
        <f>'[3]18'!G96</f>
        <v>0</v>
      </c>
      <c r="H94" s="17">
        <f t="shared" si="59"/>
        <v>1300</v>
      </c>
      <c r="I94" s="15">
        <f>'[3]18'!J96</f>
        <v>312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0</v>
      </c>
      <c r="N94" s="16">
        <f>'[3]18'!O96</f>
        <v>0</v>
      </c>
      <c r="O94" s="17">
        <f t="shared" si="60"/>
        <v>312</v>
      </c>
      <c r="P94" s="18">
        <f>frq!C94</f>
        <v>1</v>
      </c>
      <c r="Q94" s="15">
        <f t="shared" si="33"/>
        <v>312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312</v>
      </c>
      <c r="X94" s="8">
        <f t="shared" si="36"/>
        <v>31.2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31.2</v>
      </c>
      <c r="AE94" s="8">
        <f t="shared" si="43"/>
        <v>31.2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31.2</v>
      </c>
      <c r="AL94" s="8">
        <f t="shared" si="35"/>
        <v>249.60000000000002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249.60000000000002</v>
      </c>
      <c r="AT94" s="8">
        <v>30.13</v>
      </c>
      <c r="AU94" s="8">
        <v>30.13</v>
      </c>
      <c r="AW94" s="203">
        <v>31.2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31.2</v>
      </c>
      <c r="BD94" s="203">
        <v>31.2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31.2</v>
      </c>
      <c r="BL94" s="8">
        <f t="shared" si="53"/>
        <v>30.13</v>
      </c>
      <c r="BM94" s="8">
        <f t="shared" si="54"/>
        <v>30.13</v>
      </c>
      <c r="BN94" s="8">
        <f t="shared" si="55"/>
        <v>31.2</v>
      </c>
      <c r="BO94" s="8">
        <f t="shared" si="56"/>
        <v>31.2</v>
      </c>
      <c r="BP94" s="139">
        <f t="shared" si="57"/>
        <v>-1.0700000000000003</v>
      </c>
      <c r="BQ94" s="139">
        <f t="shared" si="58"/>
        <v>-1.0700000000000003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0</v>
      </c>
      <c r="E95" s="16">
        <f>'[3]18'!E97</f>
        <v>0</v>
      </c>
      <c r="F95" s="16">
        <f>'[3]18'!F97</f>
        <v>980</v>
      </c>
      <c r="G95" s="16">
        <f>'[3]18'!G97</f>
        <v>0</v>
      </c>
      <c r="H95" s="17">
        <f t="shared" si="59"/>
        <v>1300</v>
      </c>
      <c r="I95" s="15">
        <f>'[3]18'!J97</f>
        <v>312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0</v>
      </c>
      <c r="N95" s="16">
        <f>'[3]18'!O97</f>
        <v>0</v>
      </c>
      <c r="O95" s="17">
        <f t="shared" si="60"/>
        <v>312</v>
      </c>
      <c r="P95" s="18">
        <f>frq!C95</f>
        <v>1</v>
      </c>
      <c r="Q95" s="15">
        <f t="shared" si="33"/>
        <v>312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312</v>
      </c>
      <c r="X95" s="8">
        <f t="shared" si="36"/>
        <v>31.2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31.2</v>
      </c>
      <c r="AE95" s="8">
        <f t="shared" si="43"/>
        <v>31.2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31.2</v>
      </c>
      <c r="AL95" s="8">
        <f t="shared" si="35"/>
        <v>249.60000000000002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249.60000000000002</v>
      </c>
      <c r="AT95" s="8">
        <v>30.13</v>
      </c>
      <c r="AU95" s="8">
        <v>30.13</v>
      </c>
      <c r="AW95" s="203">
        <v>31.2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31.2</v>
      </c>
      <c r="BD95" s="203">
        <v>31.2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31.2</v>
      </c>
      <c r="BL95" s="8">
        <f t="shared" si="53"/>
        <v>30.13</v>
      </c>
      <c r="BM95" s="8">
        <f t="shared" si="54"/>
        <v>30.13</v>
      </c>
      <c r="BN95" s="8">
        <f t="shared" si="55"/>
        <v>31.2</v>
      </c>
      <c r="BO95" s="8">
        <f t="shared" si="56"/>
        <v>31.2</v>
      </c>
      <c r="BP95" s="139">
        <f t="shared" si="57"/>
        <v>-1.0700000000000003</v>
      </c>
      <c r="BQ95" s="139">
        <f t="shared" si="58"/>
        <v>-1.0700000000000003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0</v>
      </c>
      <c r="E96" s="16">
        <f>'[3]18'!E98</f>
        <v>0</v>
      </c>
      <c r="F96" s="16">
        <f>'[3]18'!F98</f>
        <v>980</v>
      </c>
      <c r="G96" s="16">
        <f>'[3]18'!G98</f>
        <v>0</v>
      </c>
      <c r="H96" s="17">
        <f t="shared" si="59"/>
        <v>1300</v>
      </c>
      <c r="I96" s="15">
        <f>'[3]18'!J98</f>
        <v>312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0</v>
      </c>
      <c r="N96" s="16">
        <f>'[3]18'!O98</f>
        <v>0</v>
      </c>
      <c r="O96" s="17">
        <f t="shared" si="60"/>
        <v>312</v>
      </c>
      <c r="P96" s="18">
        <f>frq!C96</f>
        <v>1</v>
      </c>
      <c r="Q96" s="15">
        <f t="shared" si="33"/>
        <v>312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312</v>
      </c>
      <c r="X96" s="8">
        <f t="shared" si="36"/>
        <v>31.2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31.2</v>
      </c>
      <c r="AE96" s="8">
        <f t="shared" si="43"/>
        <v>31.2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31.2</v>
      </c>
      <c r="AL96" s="8">
        <f t="shared" si="35"/>
        <v>249.60000000000002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249.60000000000002</v>
      </c>
      <c r="AT96" s="8">
        <v>30.13</v>
      </c>
      <c r="AU96" s="8">
        <v>30.13</v>
      </c>
      <c r="AW96" s="203">
        <v>31.2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31.2</v>
      </c>
      <c r="BD96" s="203">
        <v>31.2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31.2</v>
      </c>
      <c r="BL96" s="8">
        <f t="shared" si="53"/>
        <v>30.13</v>
      </c>
      <c r="BM96" s="8">
        <f t="shared" si="54"/>
        <v>30.13</v>
      </c>
      <c r="BN96" s="8">
        <f t="shared" si="55"/>
        <v>31.2</v>
      </c>
      <c r="BO96" s="8">
        <f t="shared" si="56"/>
        <v>31.2</v>
      </c>
      <c r="BP96" s="139">
        <f t="shared" si="57"/>
        <v>-1.0700000000000003</v>
      </c>
      <c r="BQ96" s="139">
        <f t="shared" si="58"/>
        <v>-1.0700000000000003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0</v>
      </c>
      <c r="E97" s="16">
        <f>'[3]18'!E99</f>
        <v>0</v>
      </c>
      <c r="F97" s="16">
        <f>'[3]18'!F99</f>
        <v>980</v>
      </c>
      <c r="G97" s="16">
        <f>'[3]18'!G99</f>
        <v>0</v>
      </c>
      <c r="H97" s="17">
        <f t="shared" si="59"/>
        <v>1300</v>
      </c>
      <c r="I97" s="15">
        <f>'[3]18'!J99</f>
        <v>312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0</v>
      </c>
      <c r="N97" s="16">
        <f>'[3]18'!O99</f>
        <v>0</v>
      </c>
      <c r="O97" s="17">
        <f t="shared" si="60"/>
        <v>312</v>
      </c>
      <c r="P97" s="18">
        <f>frq!C97</f>
        <v>1</v>
      </c>
      <c r="Q97" s="15">
        <f t="shared" si="33"/>
        <v>312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312</v>
      </c>
      <c r="X97" s="8">
        <f t="shared" si="36"/>
        <v>31.2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31.2</v>
      </c>
      <c r="AE97" s="8">
        <f t="shared" si="43"/>
        <v>31.2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31.2</v>
      </c>
      <c r="AL97" s="8">
        <f t="shared" si="35"/>
        <v>249.60000000000002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249.60000000000002</v>
      </c>
      <c r="AT97" s="8">
        <v>30.13</v>
      </c>
      <c r="AU97" s="8">
        <v>30.13</v>
      </c>
      <c r="AW97" s="203">
        <v>31.2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31.2</v>
      </c>
      <c r="BD97" s="203">
        <v>31.2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31.2</v>
      </c>
      <c r="BL97" s="8">
        <f t="shared" si="53"/>
        <v>30.13</v>
      </c>
      <c r="BM97" s="8">
        <f t="shared" si="54"/>
        <v>30.13</v>
      </c>
      <c r="BN97" s="8">
        <f t="shared" si="55"/>
        <v>31.2</v>
      </c>
      <c r="BO97" s="8">
        <f t="shared" si="56"/>
        <v>31.2</v>
      </c>
      <c r="BP97" s="139">
        <f t="shared" si="57"/>
        <v>-1.0700000000000003</v>
      </c>
      <c r="BQ97" s="139">
        <f t="shared" si="58"/>
        <v>-1.0700000000000003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0</v>
      </c>
      <c r="E98" s="16">
        <f>'[3]18'!E100</f>
        <v>0</v>
      </c>
      <c r="F98" s="16">
        <f>'[3]18'!F100</f>
        <v>980</v>
      </c>
      <c r="G98" s="16">
        <f>'[3]18'!G100</f>
        <v>0</v>
      </c>
      <c r="H98" s="17">
        <f t="shared" si="59"/>
        <v>1300</v>
      </c>
      <c r="I98" s="15">
        <f>'[3]18'!J100</f>
        <v>312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0</v>
      </c>
      <c r="N98" s="16">
        <f>'[3]18'!O100</f>
        <v>0</v>
      </c>
      <c r="O98" s="17">
        <f t="shared" si="60"/>
        <v>312</v>
      </c>
      <c r="P98" s="18">
        <f>frq!C98</f>
        <v>1</v>
      </c>
      <c r="Q98" s="15">
        <f t="shared" si="33"/>
        <v>312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312</v>
      </c>
      <c r="X98" s="8">
        <f t="shared" si="36"/>
        <v>31.2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31.2</v>
      </c>
      <c r="AE98" s="8">
        <f t="shared" si="43"/>
        <v>31.2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31.2</v>
      </c>
      <c r="AL98" s="8">
        <f t="shared" si="35"/>
        <v>249.60000000000002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249.60000000000002</v>
      </c>
      <c r="AT98" s="8">
        <v>30.13</v>
      </c>
      <c r="AU98" s="8">
        <v>30.13</v>
      </c>
      <c r="AW98" s="203">
        <v>31.2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31.2</v>
      </c>
      <c r="BD98" s="203">
        <v>31.2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31.2</v>
      </c>
      <c r="BL98" s="8">
        <f t="shared" si="53"/>
        <v>30.13</v>
      </c>
      <c r="BM98" s="8">
        <f t="shared" si="54"/>
        <v>30.13</v>
      </c>
      <c r="BN98" s="8">
        <f t="shared" si="55"/>
        <v>31.2</v>
      </c>
      <c r="BO98" s="8">
        <f t="shared" si="56"/>
        <v>31.2</v>
      </c>
      <c r="BP98" s="139">
        <f t="shared" si="57"/>
        <v>-1.0700000000000003</v>
      </c>
      <c r="BQ98" s="139">
        <f t="shared" si="58"/>
        <v>-1.0700000000000003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23.52</v>
      </c>
      <c r="G99" s="15">
        <f t="shared" si="62"/>
        <v>0</v>
      </c>
      <c r="H99" s="15">
        <f t="shared" si="62"/>
        <v>31.2</v>
      </c>
      <c r="I99" s="15">
        <f t="shared" si="62"/>
        <v>7.0724775000000006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7.0724775000000006</v>
      </c>
      <c r="P99" s="15">
        <f t="shared" si="62"/>
        <v>2.4E-2</v>
      </c>
      <c r="Q99" s="15">
        <f t="shared" si="62"/>
        <v>7.0724775000000006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7.0724775000000006</v>
      </c>
      <c r="X99" s="15">
        <f t="shared" si="62"/>
        <v>0.69387000000000021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0.69387000000000021</v>
      </c>
      <c r="AE99" s="15">
        <f t="shared" si="62"/>
        <v>0.60436000000000001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0.60436000000000001</v>
      </c>
      <c r="AL99" s="15">
        <f t="shared" si="62"/>
        <v>5.7742475000000031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5.7742475000000031</v>
      </c>
      <c r="AS99" s="15">
        <f t="shared" si="62"/>
        <v>0</v>
      </c>
      <c r="AT99" s="15">
        <f t="shared" si="62"/>
        <v>0.66822000000000015</v>
      </c>
      <c r="AU99" s="15">
        <f t="shared" si="62"/>
        <v>0.59675750000000005</v>
      </c>
      <c r="AV99" s="15">
        <f t="shared" si="62"/>
        <v>0</v>
      </c>
      <c r="AW99" s="15">
        <f t="shared" si="62"/>
        <v>0.69387000000000021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0.69387000000000021</v>
      </c>
      <c r="BD99" s="15">
        <f t="shared" si="62"/>
        <v>0.60436000000000001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0.60436000000000001</v>
      </c>
      <c r="BK99" s="15"/>
      <c r="BL99" s="15">
        <f t="shared" si="63"/>
        <v>0.66822000000000015</v>
      </c>
      <c r="BM99" s="15">
        <f t="shared" si="63"/>
        <v>0.59675750000000005</v>
      </c>
      <c r="BN99" s="15">
        <f t="shared" si="63"/>
        <v>0.69387000000000021</v>
      </c>
      <c r="BO99" s="15">
        <f t="shared" si="63"/>
        <v>0.60436000000000001</v>
      </c>
      <c r="BP99" s="15">
        <f t="shared" si="63"/>
        <v>-2.5649999999999985E-2</v>
      </c>
      <c r="BQ99" s="15">
        <f t="shared" si="63"/>
        <v>-7.6024999999999912E-3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45400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45400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45400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-0.4</v>
      </c>
      <c r="E3">
        <f>GT!N3</f>
        <v>0</v>
      </c>
      <c r="F3">
        <f>B3+C3</f>
        <v>90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-0.4</v>
      </c>
      <c r="E4">
        <f>GT!N4</f>
        <v>0</v>
      </c>
      <c r="F4">
        <f t="shared" ref="F4:F67" si="4">B4+C4</f>
        <v>90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-0.4</v>
      </c>
      <c r="E5">
        <f>GT!N5</f>
        <v>0</v>
      </c>
      <c r="F5">
        <f t="shared" si="4"/>
        <v>90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-0.4</v>
      </c>
      <c r="E6">
        <f>GT!N6</f>
        <v>0</v>
      </c>
      <c r="F6">
        <f t="shared" si="4"/>
        <v>90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-0.4</v>
      </c>
      <c r="E7">
        <f>GT!N7</f>
        <v>0</v>
      </c>
      <c r="F7">
        <f t="shared" si="4"/>
        <v>90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-0.4</v>
      </c>
      <c r="E8">
        <f>GT!N8</f>
        <v>0</v>
      </c>
      <c r="F8">
        <f t="shared" si="4"/>
        <v>90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-0.4</v>
      </c>
      <c r="E9">
        <f>GT!N9</f>
        <v>0</v>
      </c>
      <c r="F9">
        <f t="shared" si="4"/>
        <v>90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-0.4</v>
      </c>
      <c r="E10">
        <f>GT!N10</f>
        <v>0</v>
      </c>
      <c r="F10">
        <f t="shared" si="4"/>
        <v>90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-0.4</v>
      </c>
      <c r="E11">
        <f>GT!N11</f>
        <v>0</v>
      </c>
      <c r="F11">
        <f t="shared" si="4"/>
        <v>90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-0.4</v>
      </c>
      <c r="E12">
        <f>GT!N12</f>
        <v>0</v>
      </c>
      <c r="F12">
        <f t="shared" si="4"/>
        <v>90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-0.4</v>
      </c>
      <c r="E13">
        <f>GT!N13</f>
        <v>0</v>
      </c>
      <c r="F13">
        <f t="shared" si="4"/>
        <v>90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-0.4</v>
      </c>
      <c r="E14">
        <f>GT!N14</f>
        <v>0</v>
      </c>
      <c r="F14">
        <f t="shared" si="4"/>
        <v>90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-0.4</v>
      </c>
      <c r="E15">
        <f>GT!N15</f>
        <v>0</v>
      </c>
      <c r="F15">
        <f t="shared" si="4"/>
        <v>90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-0.4</v>
      </c>
      <c r="E16">
        <f>GT!N16</f>
        <v>0</v>
      </c>
      <c r="F16">
        <f t="shared" si="4"/>
        <v>90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-0.4</v>
      </c>
      <c r="E17">
        <f>GT!N17</f>
        <v>0</v>
      </c>
      <c r="F17">
        <f t="shared" si="4"/>
        <v>90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-0.4</v>
      </c>
      <c r="E18">
        <f>GT!N18</f>
        <v>0</v>
      </c>
      <c r="F18">
        <f t="shared" si="4"/>
        <v>90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-0.4</v>
      </c>
      <c r="E19">
        <f>GT!N19</f>
        <v>0</v>
      </c>
      <c r="F19">
        <f t="shared" si="4"/>
        <v>90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-0.4</v>
      </c>
      <c r="E20">
        <f>GT!N20</f>
        <v>0</v>
      </c>
      <c r="F20">
        <f t="shared" si="4"/>
        <v>90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-0.4</v>
      </c>
      <c r="E21">
        <f>GT!N21</f>
        <v>0</v>
      </c>
      <c r="F21">
        <f t="shared" si="4"/>
        <v>90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-0.4</v>
      </c>
      <c r="E22">
        <f>GT!N22</f>
        <v>0</v>
      </c>
      <c r="F22">
        <f t="shared" si="4"/>
        <v>90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-0.4</v>
      </c>
      <c r="E23">
        <f>GT!N23</f>
        <v>0</v>
      </c>
      <c r="F23">
        <f t="shared" si="4"/>
        <v>90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-0.4</v>
      </c>
      <c r="E24">
        <f>GT!N24</f>
        <v>0</v>
      </c>
      <c r="F24">
        <f t="shared" si="4"/>
        <v>90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-0.4</v>
      </c>
      <c r="E25">
        <f>GT!N25</f>
        <v>0</v>
      </c>
      <c r="F25">
        <f t="shared" si="4"/>
        <v>90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-0.4</v>
      </c>
      <c r="E26">
        <f>GT!N26</f>
        <v>0</v>
      </c>
      <c r="F26">
        <f t="shared" si="4"/>
        <v>90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-0.4</v>
      </c>
      <c r="E27">
        <f>GT!N27</f>
        <v>0</v>
      </c>
      <c r="F27">
        <f t="shared" si="4"/>
        <v>90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-0.4</v>
      </c>
      <c r="E28">
        <f>GT!N28</f>
        <v>0</v>
      </c>
      <c r="F28">
        <f t="shared" si="4"/>
        <v>90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-0.4</v>
      </c>
      <c r="E29">
        <f>GT!N29</f>
        <v>0</v>
      </c>
      <c r="F29">
        <f t="shared" si="4"/>
        <v>90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-0.4</v>
      </c>
      <c r="E30">
        <f>GT!N30</f>
        <v>0</v>
      </c>
      <c r="F30">
        <f t="shared" si="4"/>
        <v>90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-0.4</v>
      </c>
      <c r="E31">
        <f>GT!N31</f>
        <v>0</v>
      </c>
      <c r="F31">
        <f t="shared" si="4"/>
        <v>90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-0.4</v>
      </c>
      <c r="E32">
        <f>GT!N32</f>
        <v>0</v>
      </c>
      <c r="F32">
        <f t="shared" si="4"/>
        <v>90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-0.4</v>
      </c>
      <c r="E33">
        <f>GT!N33</f>
        <v>0</v>
      </c>
      <c r="F33">
        <f t="shared" si="4"/>
        <v>90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-0.4</v>
      </c>
      <c r="E34">
        <f>GT!N34</f>
        <v>0</v>
      </c>
      <c r="F34">
        <f t="shared" si="4"/>
        <v>90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-0.4</v>
      </c>
      <c r="E35">
        <f>GT!N35</f>
        <v>0</v>
      </c>
      <c r="F35">
        <f t="shared" si="4"/>
        <v>90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-0.4</v>
      </c>
      <c r="E36">
        <f>GT!N36</f>
        <v>0</v>
      </c>
      <c r="F36">
        <f t="shared" si="4"/>
        <v>90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-0.4</v>
      </c>
      <c r="E37">
        <f>GT!N37</f>
        <v>0</v>
      </c>
      <c r="F37">
        <f t="shared" si="4"/>
        <v>90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-0.4</v>
      </c>
      <c r="E38">
        <f>GT!N38</f>
        <v>0</v>
      </c>
      <c r="F38">
        <f t="shared" si="4"/>
        <v>90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-0.7</v>
      </c>
      <c r="E39">
        <f>GT!N39</f>
        <v>0</v>
      </c>
      <c r="F39">
        <f t="shared" si="4"/>
        <v>90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-0.7</v>
      </c>
      <c r="E40">
        <f>GT!N40</f>
        <v>0</v>
      </c>
      <c r="F40">
        <f t="shared" si="4"/>
        <v>90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-0.7</v>
      </c>
      <c r="E41">
        <f>GT!N41</f>
        <v>0</v>
      </c>
      <c r="F41">
        <f t="shared" si="4"/>
        <v>90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-0.7</v>
      </c>
      <c r="E42">
        <f>GT!N42</f>
        <v>0</v>
      </c>
      <c r="F42">
        <f t="shared" si="4"/>
        <v>90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-0.7</v>
      </c>
      <c r="E43">
        <f>GT!N43</f>
        <v>0</v>
      </c>
      <c r="F43">
        <f t="shared" si="4"/>
        <v>90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-0.7</v>
      </c>
      <c r="E44">
        <f>GT!N44</f>
        <v>0</v>
      </c>
      <c r="F44">
        <f t="shared" si="4"/>
        <v>90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-0.7</v>
      </c>
      <c r="E45">
        <f>GT!N45</f>
        <v>0</v>
      </c>
      <c r="F45">
        <f t="shared" si="4"/>
        <v>90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-0.7</v>
      </c>
      <c r="E46">
        <f>GT!N46</f>
        <v>0</v>
      </c>
      <c r="F46">
        <f t="shared" si="4"/>
        <v>90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-0.7</v>
      </c>
      <c r="E47">
        <f>GT!N47</f>
        <v>0</v>
      </c>
      <c r="F47">
        <f t="shared" si="4"/>
        <v>90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-0.7</v>
      </c>
      <c r="E48">
        <f>GT!N48</f>
        <v>0</v>
      </c>
      <c r="F48">
        <f t="shared" si="4"/>
        <v>90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-0.7</v>
      </c>
      <c r="E49">
        <f>GT!N49</f>
        <v>0</v>
      </c>
      <c r="F49">
        <f t="shared" si="4"/>
        <v>90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-0.7</v>
      </c>
      <c r="E50">
        <f>GT!N50</f>
        <v>0</v>
      </c>
      <c r="F50">
        <f t="shared" si="4"/>
        <v>90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-0.7</v>
      </c>
      <c r="E51">
        <f>GT!N51</f>
        <v>0</v>
      </c>
      <c r="F51">
        <f t="shared" si="4"/>
        <v>90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-0.7</v>
      </c>
      <c r="E52">
        <f>GT!N52</f>
        <v>0</v>
      </c>
      <c r="F52">
        <f t="shared" si="4"/>
        <v>90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-0.7</v>
      </c>
      <c r="E53">
        <f>GT!N53</f>
        <v>0</v>
      </c>
      <c r="F53">
        <f t="shared" si="4"/>
        <v>90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-0.7</v>
      </c>
      <c r="E54">
        <f>GT!N54</f>
        <v>0</v>
      </c>
      <c r="F54">
        <f t="shared" si="4"/>
        <v>90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-0.7</v>
      </c>
      <c r="E55">
        <f>GT!N55</f>
        <v>0</v>
      </c>
      <c r="F55">
        <f t="shared" si="4"/>
        <v>90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-0.7</v>
      </c>
      <c r="E56">
        <f>GT!N56</f>
        <v>0</v>
      </c>
      <c r="F56">
        <f t="shared" si="4"/>
        <v>90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-0.7</v>
      </c>
      <c r="E57">
        <f>GT!N57</f>
        <v>0</v>
      </c>
      <c r="F57">
        <f t="shared" si="4"/>
        <v>90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-0.7</v>
      </c>
      <c r="E58">
        <f>GT!N58</f>
        <v>0</v>
      </c>
      <c r="F58">
        <f t="shared" si="4"/>
        <v>90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-0.7</v>
      </c>
      <c r="E59">
        <f>GT!N59</f>
        <v>0</v>
      </c>
      <c r="F59">
        <f t="shared" si="4"/>
        <v>90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-0.7</v>
      </c>
      <c r="E60">
        <f>GT!N60</f>
        <v>0</v>
      </c>
      <c r="F60">
        <f t="shared" si="4"/>
        <v>90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-0.7</v>
      </c>
      <c r="E61">
        <f>GT!N61</f>
        <v>0</v>
      </c>
      <c r="F61">
        <f t="shared" si="4"/>
        <v>90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-0.7</v>
      </c>
      <c r="E62">
        <f>GT!N62</f>
        <v>0</v>
      </c>
      <c r="F62">
        <f t="shared" si="4"/>
        <v>90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-0.7</v>
      </c>
      <c r="E63">
        <f>GT!N63</f>
        <v>0</v>
      </c>
      <c r="F63">
        <f t="shared" si="4"/>
        <v>90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-0.7</v>
      </c>
      <c r="E64">
        <f>GT!N64</f>
        <v>0</v>
      </c>
      <c r="F64">
        <f t="shared" si="4"/>
        <v>90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-0.7</v>
      </c>
      <c r="E65">
        <f>GT!N65</f>
        <v>0</v>
      </c>
      <c r="F65">
        <f t="shared" si="4"/>
        <v>90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-0.7</v>
      </c>
      <c r="E66">
        <f>GT!N66</f>
        <v>0</v>
      </c>
      <c r="F66">
        <f t="shared" si="4"/>
        <v>90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-0.7</v>
      </c>
      <c r="E67">
        <f>GT!N67</f>
        <v>0</v>
      </c>
      <c r="F67">
        <f t="shared" si="4"/>
        <v>90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-0.7</v>
      </c>
      <c r="E68">
        <f>GT!N68</f>
        <v>0</v>
      </c>
      <c r="F68">
        <f t="shared" ref="F68:F98" si="10">B68+C68</f>
        <v>90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-0.7</v>
      </c>
      <c r="E69">
        <f>GT!N69</f>
        <v>0</v>
      </c>
      <c r="F69">
        <f t="shared" si="10"/>
        <v>90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-0.7</v>
      </c>
      <c r="E70">
        <f>GT!N70</f>
        <v>0</v>
      </c>
      <c r="F70">
        <f t="shared" si="10"/>
        <v>90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-0.7</v>
      </c>
      <c r="E71">
        <f>GT!N71</f>
        <v>0</v>
      </c>
      <c r="F71">
        <f t="shared" si="10"/>
        <v>90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-0.7</v>
      </c>
      <c r="E72">
        <f>GT!N72</f>
        <v>0</v>
      </c>
      <c r="F72">
        <f t="shared" si="10"/>
        <v>90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-0.7</v>
      </c>
      <c r="E73">
        <f>GT!N73</f>
        <v>0</v>
      </c>
      <c r="F73">
        <f t="shared" si="10"/>
        <v>90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-0.7</v>
      </c>
      <c r="E74">
        <f>GT!N74</f>
        <v>0</v>
      </c>
      <c r="F74">
        <f t="shared" si="10"/>
        <v>90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-0.4</v>
      </c>
      <c r="E75">
        <f>GT!N75</f>
        <v>0</v>
      </c>
      <c r="F75">
        <f t="shared" si="10"/>
        <v>90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-0.4</v>
      </c>
      <c r="E76">
        <f>GT!N76</f>
        <v>0</v>
      </c>
      <c r="F76">
        <f t="shared" si="10"/>
        <v>90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-0.4</v>
      </c>
      <c r="E77">
        <f>GT!N77</f>
        <v>0</v>
      </c>
      <c r="F77">
        <f t="shared" si="10"/>
        <v>90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-0.4</v>
      </c>
      <c r="E78">
        <f>GT!N78</f>
        <v>0</v>
      </c>
      <c r="F78">
        <f t="shared" si="10"/>
        <v>90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-0.4</v>
      </c>
      <c r="E79">
        <f>GT!N79</f>
        <v>0</v>
      </c>
      <c r="F79">
        <f t="shared" si="10"/>
        <v>90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-0.4</v>
      </c>
      <c r="E80">
        <f>GT!N80</f>
        <v>0</v>
      </c>
      <c r="F80">
        <f t="shared" si="10"/>
        <v>90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-0.4</v>
      </c>
      <c r="E81">
        <f>GT!N81</f>
        <v>0</v>
      </c>
      <c r="F81">
        <f t="shared" si="10"/>
        <v>90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-0.4</v>
      </c>
      <c r="E82">
        <f>GT!N82</f>
        <v>0</v>
      </c>
      <c r="F82">
        <f t="shared" si="10"/>
        <v>90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-0.4</v>
      </c>
      <c r="E83">
        <f>GT!N83</f>
        <v>0</v>
      </c>
      <c r="F83">
        <f t="shared" si="10"/>
        <v>90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-0.4</v>
      </c>
      <c r="E84">
        <f>GT!N84</f>
        <v>0</v>
      </c>
      <c r="F84">
        <f t="shared" si="10"/>
        <v>90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-0.4</v>
      </c>
      <c r="E85">
        <f>GT!N85</f>
        <v>0</v>
      </c>
      <c r="F85">
        <f t="shared" si="10"/>
        <v>90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-0.4</v>
      </c>
      <c r="E86">
        <f>GT!N86</f>
        <v>0</v>
      </c>
      <c r="F86">
        <f t="shared" si="10"/>
        <v>90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-0.4</v>
      </c>
      <c r="E87">
        <f>GT!N87</f>
        <v>0</v>
      </c>
      <c r="F87">
        <f t="shared" si="10"/>
        <v>90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-0.4</v>
      </c>
      <c r="E88">
        <f>GT!N88</f>
        <v>0</v>
      </c>
      <c r="F88">
        <f t="shared" si="10"/>
        <v>90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-0.4</v>
      </c>
      <c r="E89">
        <f>GT!N89</f>
        <v>0</v>
      </c>
      <c r="F89">
        <f t="shared" si="10"/>
        <v>90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-0.4</v>
      </c>
      <c r="E90">
        <f>GT!N90</f>
        <v>0</v>
      </c>
      <c r="F90">
        <f t="shared" si="10"/>
        <v>90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-0.4</v>
      </c>
      <c r="E91">
        <f>GT!N91</f>
        <v>0</v>
      </c>
      <c r="F91">
        <f t="shared" si="10"/>
        <v>90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-0.4</v>
      </c>
      <c r="E92">
        <f>GT!N92</f>
        <v>0</v>
      </c>
      <c r="F92">
        <f t="shared" si="10"/>
        <v>90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-0.4</v>
      </c>
      <c r="E93">
        <f>GT!N93</f>
        <v>0</v>
      </c>
      <c r="F93">
        <f t="shared" si="10"/>
        <v>90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-0.4</v>
      </c>
      <c r="E94">
        <f>GT!N94</f>
        <v>0</v>
      </c>
      <c r="F94">
        <f t="shared" si="10"/>
        <v>90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-0.4</v>
      </c>
      <c r="E95">
        <f>GT!N95</f>
        <v>0</v>
      </c>
      <c r="F95">
        <f t="shared" si="10"/>
        <v>90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-0.4</v>
      </c>
      <c r="E96">
        <f>GT!N96</f>
        <v>0</v>
      </c>
      <c r="F96">
        <f t="shared" si="10"/>
        <v>90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-0.4</v>
      </c>
      <c r="E97">
        <f>GT!N97</f>
        <v>0</v>
      </c>
      <c r="F97">
        <f t="shared" si="10"/>
        <v>90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-0.4</v>
      </c>
      <c r="E98">
        <f>GT!N98</f>
        <v>0</v>
      </c>
      <c r="F98">
        <f t="shared" si="10"/>
        <v>90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-1.2299999999999997E-2</v>
      </c>
      <c r="E99" s="114">
        <f t="shared" si="12"/>
        <v>0</v>
      </c>
      <c r="F99" s="114">
        <f t="shared" si="12"/>
        <v>2.16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103.39</v>
      </c>
      <c r="J3">
        <f>BYPL_EOD!AI3+BYPL_EOD!AJ3</f>
        <v>55</v>
      </c>
      <c r="K3">
        <f>MES_EOD!AI3+MES_EOD!AJ3</f>
        <v>5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</v>
      </c>
      <c r="O3" s="112">
        <f t="shared" ref="O3:O66" si="1">G3-N3</f>
        <v>0</v>
      </c>
      <c r="P3">
        <v>103.39</v>
      </c>
      <c r="Q3">
        <v>55</v>
      </c>
      <c r="R3">
        <v>5</v>
      </c>
      <c r="S3">
        <v>23</v>
      </c>
      <c r="T3">
        <v>69.61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103.39</v>
      </c>
      <c r="J4">
        <f>BYPL_EOD!AI4+BYPL_EOD!AJ4</f>
        <v>55</v>
      </c>
      <c r="K4">
        <f>MES_EOD!AI4+MES_EOD!AJ4</f>
        <v>5</v>
      </c>
      <c r="L4">
        <f>NDMC_EOD!AI4+NDMC_EOD!AJ4</f>
        <v>23</v>
      </c>
      <c r="M4">
        <f>TPDDL_EOD!AI4+TPDDL_EOD!AJ4</f>
        <v>69.61</v>
      </c>
      <c r="N4">
        <f t="shared" si="0"/>
        <v>256</v>
      </c>
      <c r="O4" s="112">
        <f t="shared" si="1"/>
        <v>0</v>
      </c>
      <c r="P4">
        <v>103.39</v>
      </c>
      <c r="Q4">
        <v>55</v>
      </c>
      <c r="R4">
        <v>5</v>
      </c>
      <c r="S4">
        <v>23</v>
      </c>
      <c r="T4">
        <v>69.61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103.39</v>
      </c>
      <c r="J5">
        <f>BYPL_EOD!AI5+BYPL_EOD!AJ5</f>
        <v>55</v>
      </c>
      <c r="K5">
        <f>MES_EOD!AI5+MES_EOD!AJ5</f>
        <v>5</v>
      </c>
      <c r="L5">
        <f>NDMC_EOD!AI5+NDMC_EOD!AJ5</f>
        <v>23</v>
      </c>
      <c r="M5">
        <f>TPDDL_EOD!AI5+TPDDL_EOD!AJ5</f>
        <v>69.61</v>
      </c>
      <c r="N5">
        <f t="shared" si="0"/>
        <v>256</v>
      </c>
      <c r="O5" s="112">
        <f t="shared" si="1"/>
        <v>0</v>
      </c>
      <c r="P5">
        <v>103.39</v>
      </c>
      <c r="Q5">
        <v>55</v>
      </c>
      <c r="R5">
        <v>5</v>
      </c>
      <c r="S5">
        <v>23</v>
      </c>
      <c r="T5">
        <v>69.61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103.39</v>
      </c>
      <c r="J6">
        <f>BYPL_EOD!AI6+BYPL_EOD!AJ6</f>
        <v>55</v>
      </c>
      <c r="K6">
        <f>MES_EOD!AI6+MES_EOD!AJ6</f>
        <v>5</v>
      </c>
      <c r="L6">
        <f>NDMC_EOD!AI6+NDMC_EOD!AJ6</f>
        <v>23</v>
      </c>
      <c r="M6">
        <f>TPDDL_EOD!AI6+TPDDL_EOD!AJ6</f>
        <v>69.61</v>
      </c>
      <c r="N6">
        <f t="shared" si="0"/>
        <v>256</v>
      </c>
      <c r="O6" s="112">
        <f t="shared" si="1"/>
        <v>0</v>
      </c>
      <c r="P6">
        <v>103.39</v>
      </c>
      <c r="Q6">
        <v>55</v>
      </c>
      <c r="R6">
        <v>5</v>
      </c>
      <c r="S6">
        <v>23</v>
      </c>
      <c r="T6">
        <v>69.61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103.39</v>
      </c>
      <c r="J7">
        <f>BYPL_EOD!AI7+BYPL_EOD!AJ7</f>
        <v>55</v>
      </c>
      <c r="K7">
        <f>MES_EOD!AI7+MES_EOD!AJ7</f>
        <v>5</v>
      </c>
      <c r="L7">
        <f>NDMC_EOD!AI7+NDMC_EOD!AJ7</f>
        <v>23</v>
      </c>
      <c r="M7">
        <f>TPDDL_EOD!AI7+TPDDL_EOD!AJ7</f>
        <v>69.61</v>
      </c>
      <c r="N7">
        <f t="shared" si="0"/>
        <v>256</v>
      </c>
      <c r="O7" s="112">
        <f t="shared" si="1"/>
        <v>0</v>
      </c>
      <c r="P7">
        <v>103.39</v>
      </c>
      <c r="Q7">
        <v>55</v>
      </c>
      <c r="R7">
        <v>5</v>
      </c>
      <c r="S7">
        <v>23</v>
      </c>
      <c r="T7">
        <v>69.61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103.39</v>
      </c>
      <c r="J8">
        <f>BYPL_EOD!AI8+BYPL_EOD!AJ8</f>
        <v>55</v>
      </c>
      <c r="K8">
        <f>MES_EOD!AI8+MES_EOD!AJ8</f>
        <v>5</v>
      </c>
      <c r="L8">
        <f>NDMC_EOD!AI8+NDMC_EOD!AJ8</f>
        <v>23</v>
      </c>
      <c r="M8">
        <f>TPDDL_EOD!AI8+TPDDL_EOD!AJ8</f>
        <v>69.61</v>
      </c>
      <c r="N8">
        <f t="shared" si="0"/>
        <v>256</v>
      </c>
      <c r="O8" s="112">
        <f t="shared" si="1"/>
        <v>0</v>
      </c>
      <c r="P8">
        <v>103.39</v>
      </c>
      <c r="Q8">
        <v>55</v>
      </c>
      <c r="R8">
        <v>5</v>
      </c>
      <c r="S8">
        <v>23</v>
      </c>
      <c r="T8">
        <v>69.61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103.39</v>
      </c>
      <c r="J9">
        <f>BYPL_EOD!AI9+BYPL_EOD!AJ9</f>
        <v>55</v>
      </c>
      <c r="K9">
        <f>MES_EOD!AI9+MES_EOD!AJ9</f>
        <v>5</v>
      </c>
      <c r="L9">
        <f>NDMC_EOD!AI9+NDMC_EOD!AJ9</f>
        <v>23</v>
      </c>
      <c r="M9">
        <f>TPDDL_EOD!AI9+TPDDL_EOD!AJ9</f>
        <v>69.61</v>
      </c>
      <c r="N9">
        <f t="shared" si="0"/>
        <v>256</v>
      </c>
      <c r="O9" s="112">
        <f t="shared" si="1"/>
        <v>0</v>
      </c>
      <c r="P9">
        <v>103.39</v>
      </c>
      <c r="Q9">
        <v>55</v>
      </c>
      <c r="R9">
        <v>5</v>
      </c>
      <c r="S9">
        <v>23</v>
      </c>
      <c r="T9">
        <v>69.61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103.39</v>
      </c>
      <c r="J10">
        <f>BYPL_EOD!AI10+BYPL_EOD!AJ10</f>
        <v>55</v>
      </c>
      <c r="K10">
        <f>MES_EOD!AI10+MES_EOD!AJ10</f>
        <v>5</v>
      </c>
      <c r="L10">
        <f>NDMC_EOD!AI10+NDMC_EOD!AJ10</f>
        <v>23</v>
      </c>
      <c r="M10">
        <f>TPDDL_EOD!AI10+TPDDL_EOD!AJ10</f>
        <v>69.61</v>
      </c>
      <c r="N10">
        <f t="shared" si="0"/>
        <v>256</v>
      </c>
      <c r="O10" s="112">
        <f t="shared" si="1"/>
        <v>0</v>
      </c>
      <c r="P10">
        <v>103.39</v>
      </c>
      <c r="Q10">
        <v>55</v>
      </c>
      <c r="R10">
        <v>5</v>
      </c>
      <c r="S10">
        <v>23</v>
      </c>
      <c r="T10">
        <v>69.61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252.22000000000003</v>
      </c>
      <c r="E11">
        <f>BAWANA!AM11</f>
        <v>0</v>
      </c>
      <c r="F11">
        <f t="shared" si="4"/>
        <v>256</v>
      </c>
      <c r="G11">
        <f t="shared" si="5"/>
        <v>252.22000000000003</v>
      </c>
      <c r="H11" s="112"/>
      <c r="I11">
        <f>BRPL_EOD!AI11+BRPL_EOD!AJ11</f>
        <v>99.61</v>
      </c>
      <c r="J11">
        <f>BYPL_EOD!AI11+BYPL_EOD!AJ11</f>
        <v>55</v>
      </c>
      <c r="K11">
        <f>MES_EOD!AI11+MES_EOD!AJ11</f>
        <v>5</v>
      </c>
      <c r="L11">
        <f>NDMC_EOD!AI11+NDMC_EOD!AJ11</f>
        <v>23</v>
      </c>
      <c r="M11">
        <f>TPDDL_EOD!AI11+TPDDL_EOD!AJ11</f>
        <v>69.61</v>
      </c>
      <c r="N11">
        <f t="shared" si="0"/>
        <v>252.22000000000003</v>
      </c>
      <c r="O11" s="112">
        <f t="shared" si="1"/>
        <v>0</v>
      </c>
      <c r="P11">
        <v>99.61</v>
      </c>
      <c r="Q11">
        <v>55</v>
      </c>
      <c r="R11">
        <v>5</v>
      </c>
      <c r="S11">
        <v>23</v>
      </c>
      <c r="T11">
        <v>69.61</v>
      </c>
      <c r="U11" s="114">
        <f t="shared" si="2"/>
        <v>252.22000000000003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252.22000000000003</v>
      </c>
      <c r="E12">
        <f>BAWANA!AM12</f>
        <v>0</v>
      </c>
      <c r="F12">
        <f t="shared" si="4"/>
        <v>256</v>
      </c>
      <c r="G12">
        <f t="shared" si="5"/>
        <v>252.22000000000003</v>
      </c>
      <c r="H12" s="112"/>
      <c r="I12">
        <f>BRPL_EOD!AI12+BRPL_EOD!AJ12</f>
        <v>99.61</v>
      </c>
      <c r="J12">
        <f>BYPL_EOD!AI12+BYPL_EOD!AJ12</f>
        <v>55</v>
      </c>
      <c r="K12">
        <f>MES_EOD!AI12+MES_EOD!AJ12</f>
        <v>5</v>
      </c>
      <c r="L12">
        <f>NDMC_EOD!AI12+NDMC_EOD!AJ12</f>
        <v>23</v>
      </c>
      <c r="M12">
        <f>TPDDL_EOD!AI12+TPDDL_EOD!AJ12</f>
        <v>69.61</v>
      </c>
      <c r="N12">
        <f t="shared" si="0"/>
        <v>252.22000000000003</v>
      </c>
      <c r="O12" s="112">
        <f t="shared" si="1"/>
        <v>0</v>
      </c>
      <c r="P12">
        <v>99.61</v>
      </c>
      <c r="Q12">
        <v>55</v>
      </c>
      <c r="R12">
        <v>5</v>
      </c>
      <c r="S12">
        <v>23</v>
      </c>
      <c r="T12">
        <v>69.61</v>
      </c>
      <c r="U12" s="114">
        <f t="shared" si="2"/>
        <v>252.22000000000003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252.22000000000003</v>
      </c>
      <c r="E13">
        <f>BAWANA!AM13</f>
        <v>0</v>
      </c>
      <c r="F13">
        <f t="shared" si="4"/>
        <v>256</v>
      </c>
      <c r="G13">
        <f t="shared" si="5"/>
        <v>252.22000000000003</v>
      </c>
      <c r="H13" s="112"/>
      <c r="I13">
        <f>BRPL_EOD!AI13+BRPL_EOD!AJ13</f>
        <v>99.61</v>
      </c>
      <c r="J13">
        <f>BYPL_EOD!AI13+BYPL_EOD!AJ13</f>
        <v>55</v>
      </c>
      <c r="K13">
        <f>MES_EOD!AI13+MES_EOD!AJ13</f>
        <v>5</v>
      </c>
      <c r="L13">
        <f>NDMC_EOD!AI13+NDMC_EOD!AJ13</f>
        <v>23</v>
      </c>
      <c r="M13">
        <f>TPDDL_EOD!AI13+TPDDL_EOD!AJ13</f>
        <v>69.61</v>
      </c>
      <c r="N13">
        <f t="shared" si="0"/>
        <v>252.22000000000003</v>
      </c>
      <c r="O13" s="112">
        <f t="shared" si="1"/>
        <v>0</v>
      </c>
      <c r="P13">
        <v>99.61</v>
      </c>
      <c r="Q13">
        <v>55</v>
      </c>
      <c r="R13">
        <v>5</v>
      </c>
      <c r="S13">
        <v>23</v>
      </c>
      <c r="T13">
        <v>69.61</v>
      </c>
      <c r="U13" s="114">
        <f t="shared" si="2"/>
        <v>252.22000000000003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252.22000000000003</v>
      </c>
      <c r="E14">
        <f>BAWANA!AM14</f>
        <v>0</v>
      </c>
      <c r="F14">
        <f t="shared" si="4"/>
        <v>256</v>
      </c>
      <c r="G14">
        <f t="shared" si="5"/>
        <v>252.22000000000003</v>
      </c>
      <c r="H14" s="112"/>
      <c r="I14">
        <f>BRPL_EOD!AI14+BRPL_EOD!AJ14</f>
        <v>99.61</v>
      </c>
      <c r="J14">
        <f>BYPL_EOD!AI14+BYPL_EOD!AJ14</f>
        <v>55</v>
      </c>
      <c r="K14">
        <f>MES_EOD!AI14+MES_EOD!AJ14</f>
        <v>5</v>
      </c>
      <c r="L14">
        <f>NDMC_EOD!AI14+NDMC_EOD!AJ14</f>
        <v>23</v>
      </c>
      <c r="M14">
        <f>TPDDL_EOD!AI14+TPDDL_EOD!AJ14</f>
        <v>69.61</v>
      </c>
      <c r="N14">
        <f t="shared" si="0"/>
        <v>252.22000000000003</v>
      </c>
      <c r="O14" s="112">
        <f t="shared" si="1"/>
        <v>0</v>
      </c>
      <c r="P14">
        <v>99.61</v>
      </c>
      <c r="Q14">
        <v>55</v>
      </c>
      <c r="R14">
        <v>5</v>
      </c>
      <c r="S14">
        <v>23</v>
      </c>
      <c r="T14">
        <v>69.61</v>
      </c>
      <c r="U14" s="114">
        <f t="shared" si="2"/>
        <v>252.22000000000003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252.22000000000003</v>
      </c>
      <c r="E15">
        <f>BAWANA!AM15</f>
        <v>0</v>
      </c>
      <c r="F15">
        <f t="shared" si="4"/>
        <v>256</v>
      </c>
      <c r="G15">
        <f t="shared" si="5"/>
        <v>252.22000000000003</v>
      </c>
      <c r="H15" s="112"/>
      <c r="I15">
        <f>BRPL_EOD!AI15+BRPL_EOD!AJ15</f>
        <v>99.61</v>
      </c>
      <c r="J15">
        <f>BYPL_EOD!AI15+BYPL_EOD!AJ15</f>
        <v>55</v>
      </c>
      <c r="K15">
        <f>MES_EOD!AI15+MES_EOD!AJ15</f>
        <v>5</v>
      </c>
      <c r="L15">
        <f>NDMC_EOD!AI15+NDMC_EOD!AJ15</f>
        <v>23</v>
      </c>
      <c r="M15">
        <f>TPDDL_EOD!AI15+TPDDL_EOD!AJ15</f>
        <v>69.61</v>
      </c>
      <c r="N15">
        <f t="shared" si="0"/>
        <v>252.22000000000003</v>
      </c>
      <c r="O15" s="112">
        <f t="shared" si="1"/>
        <v>0</v>
      </c>
      <c r="P15">
        <v>99.61</v>
      </c>
      <c r="Q15">
        <v>55</v>
      </c>
      <c r="R15">
        <v>5</v>
      </c>
      <c r="S15">
        <v>23</v>
      </c>
      <c r="T15">
        <v>69.61</v>
      </c>
      <c r="U15" s="114">
        <f t="shared" si="2"/>
        <v>252.22000000000003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252.22000000000003</v>
      </c>
      <c r="E16">
        <f>BAWANA!AM16</f>
        <v>0</v>
      </c>
      <c r="F16">
        <f t="shared" si="4"/>
        <v>256</v>
      </c>
      <c r="G16">
        <f t="shared" si="5"/>
        <v>252.22000000000003</v>
      </c>
      <c r="H16" s="112"/>
      <c r="I16">
        <f>BRPL_EOD!AI16+BRPL_EOD!AJ16</f>
        <v>99.61</v>
      </c>
      <c r="J16">
        <f>BYPL_EOD!AI16+BYPL_EOD!AJ16</f>
        <v>55</v>
      </c>
      <c r="K16">
        <f>MES_EOD!AI16+MES_EOD!AJ16</f>
        <v>5</v>
      </c>
      <c r="L16">
        <f>NDMC_EOD!AI16+NDMC_EOD!AJ16</f>
        <v>23</v>
      </c>
      <c r="M16">
        <f>TPDDL_EOD!AI16+TPDDL_EOD!AJ16</f>
        <v>69.61</v>
      </c>
      <c r="N16">
        <f t="shared" si="0"/>
        <v>252.22000000000003</v>
      </c>
      <c r="O16" s="112">
        <f t="shared" si="1"/>
        <v>0</v>
      </c>
      <c r="P16">
        <v>99.61</v>
      </c>
      <c r="Q16">
        <v>55</v>
      </c>
      <c r="R16">
        <v>5</v>
      </c>
      <c r="S16">
        <v>23</v>
      </c>
      <c r="T16">
        <v>69.61</v>
      </c>
      <c r="U16" s="114">
        <f t="shared" si="2"/>
        <v>252.22000000000003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242.22000000000003</v>
      </c>
      <c r="E17">
        <f>BAWANA!AM17</f>
        <v>0</v>
      </c>
      <c r="F17">
        <f t="shared" si="4"/>
        <v>256</v>
      </c>
      <c r="G17">
        <f t="shared" si="5"/>
        <v>242.22000000000003</v>
      </c>
      <c r="H17" s="112"/>
      <c r="I17">
        <f>BRPL_EOD!AI17+BRPL_EOD!AJ17</f>
        <v>99.61</v>
      </c>
      <c r="J17">
        <f>BYPL_EOD!AI17+BYPL_EOD!AJ17</f>
        <v>45</v>
      </c>
      <c r="K17">
        <f>MES_EOD!AI17+MES_EOD!AJ17</f>
        <v>5</v>
      </c>
      <c r="L17">
        <f>NDMC_EOD!AI17+NDMC_EOD!AJ17</f>
        <v>23</v>
      </c>
      <c r="M17">
        <f>TPDDL_EOD!AI17+TPDDL_EOD!AJ17</f>
        <v>69.61</v>
      </c>
      <c r="N17">
        <f t="shared" si="0"/>
        <v>242.22000000000003</v>
      </c>
      <c r="O17" s="112">
        <f t="shared" si="1"/>
        <v>0</v>
      </c>
      <c r="P17">
        <v>99.61</v>
      </c>
      <c r="Q17">
        <v>45</v>
      </c>
      <c r="R17">
        <v>5</v>
      </c>
      <c r="S17">
        <v>23</v>
      </c>
      <c r="T17">
        <v>69.61</v>
      </c>
      <c r="U17" s="114">
        <f t="shared" si="2"/>
        <v>242.22000000000003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242.22000000000003</v>
      </c>
      <c r="E18">
        <f>BAWANA!AM18</f>
        <v>0</v>
      </c>
      <c r="F18">
        <f t="shared" si="4"/>
        <v>256</v>
      </c>
      <c r="G18">
        <f t="shared" si="5"/>
        <v>242.22000000000003</v>
      </c>
      <c r="H18" s="112"/>
      <c r="I18">
        <f>BRPL_EOD!AI18+BRPL_EOD!AJ18</f>
        <v>99.61</v>
      </c>
      <c r="J18">
        <f>BYPL_EOD!AI18+BYPL_EOD!AJ18</f>
        <v>45</v>
      </c>
      <c r="K18">
        <f>MES_EOD!AI18+MES_EOD!AJ18</f>
        <v>5</v>
      </c>
      <c r="L18">
        <f>NDMC_EOD!AI18+NDMC_EOD!AJ18</f>
        <v>23</v>
      </c>
      <c r="M18">
        <f>TPDDL_EOD!AI18+TPDDL_EOD!AJ18</f>
        <v>69.61</v>
      </c>
      <c r="N18">
        <f t="shared" si="0"/>
        <v>242.22000000000003</v>
      </c>
      <c r="O18" s="112">
        <f t="shared" si="1"/>
        <v>0</v>
      </c>
      <c r="P18">
        <v>99.61</v>
      </c>
      <c r="Q18">
        <v>45</v>
      </c>
      <c r="R18">
        <v>5</v>
      </c>
      <c r="S18">
        <v>23</v>
      </c>
      <c r="T18">
        <v>69.61</v>
      </c>
      <c r="U18" s="114">
        <f t="shared" si="2"/>
        <v>242.22000000000003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242.22000000000003</v>
      </c>
      <c r="E19">
        <f>BAWANA!AM19</f>
        <v>0</v>
      </c>
      <c r="F19">
        <f t="shared" si="4"/>
        <v>256</v>
      </c>
      <c r="G19">
        <f t="shared" si="5"/>
        <v>242.22000000000003</v>
      </c>
      <c r="H19" s="112"/>
      <c r="I19">
        <f>BRPL_EOD!AI19+BRPL_EOD!AJ19</f>
        <v>99.61</v>
      </c>
      <c r="J19">
        <f>BYPL_EOD!AI19+BYPL_EOD!AJ19</f>
        <v>45</v>
      </c>
      <c r="K19">
        <f>MES_EOD!AI19+MES_EOD!AJ19</f>
        <v>5</v>
      </c>
      <c r="L19">
        <f>NDMC_EOD!AI19+NDMC_EOD!AJ19</f>
        <v>23</v>
      </c>
      <c r="M19">
        <f>TPDDL_EOD!AI19+TPDDL_EOD!AJ19</f>
        <v>69.61</v>
      </c>
      <c r="N19">
        <f t="shared" si="0"/>
        <v>242.22000000000003</v>
      </c>
      <c r="O19" s="112">
        <f t="shared" si="1"/>
        <v>0</v>
      </c>
      <c r="P19">
        <v>99.61</v>
      </c>
      <c r="Q19">
        <v>45</v>
      </c>
      <c r="R19">
        <v>5</v>
      </c>
      <c r="S19">
        <v>23</v>
      </c>
      <c r="T19">
        <v>69.61</v>
      </c>
      <c r="U19" s="114">
        <f t="shared" si="2"/>
        <v>242.22000000000003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242.22000000000003</v>
      </c>
      <c r="E20">
        <f>BAWANA!AM20</f>
        <v>0</v>
      </c>
      <c r="F20">
        <f t="shared" si="4"/>
        <v>256</v>
      </c>
      <c r="G20">
        <f t="shared" si="5"/>
        <v>242.22000000000003</v>
      </c>
      <c r="H20" s="112"/>
      <c r="I20">
        <f>BRPL_EOD!AI20+BRPL_EOD!AJ20</f>
        <v>99.61</v>
      </c>
      <c r="J20">
        <f>BYPL_EOD!AI20+BYPL_EOD!AJ20</f>
        <v>45</v>
      </c>
      <c r="K20">
        <f>MES_EOD!AI20+MES_EOD!AJ20</f>
        <v>5</v>
      </c>
      <c r="L20">
        <f>NDMC_EOD!AI20+NDMC_EOD!AJ20</f>
        <v>23</v>
      </c>
      <c r="M20">
        <f>TPDDL_EOD!AI20+TPDDL_EOD!AJ20</f>
        <v>69.61</v>
      </c>
      <c r="N20">
        <f t="shared" si="0"/>
        <v>242.22000000000003</v>
      </c>
      <c r="O20" s="112">
        <f t="shared" si="1"/>
        <v>0</v>
      </c>
      <c r="P20">
        <v>99.61</v>
      </c>
      <c r="Q20">
        <v>45</v>
      </c>
      <c r="R20">
        <v>5</v>
      </c>
      <c r="S20">
        <v>23</v>
      </c>
      <c r="T20">
        <v>69.61</v>
      </c>
      <c r="U20" s="114">
        <f t="shared" si="2"/>
        <v>242.22000000000003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222.61</v>
      </c>
      <c r="E21">
        <f>BAWANA!AM21</f>
        <v>0</v>
      </c>
      <c r="F21">
        <f t="shared" si="4"/>
        <v>256</v>
      </c>
      <c r="G21">
        <f t="shared" si="5"/>
        <v>222.61</v>
      </c>
      <c r="H21" s="112"/>
      <c r="I21">
        <f>BRPL_EOD!AI21+BRPL_EOD!AJ21</f>
        <v>80</v>
      </c>
      <c r="J21">
        <f>BYPL_EOD!AI21+BYPL_EOD!AJ21</f>
        <v>45</v>
      </c>
      <c r="K21">
        <f>MES_EOD!AI21+MES_EOD!AJ21</f>
        <v>5</v>
      </c>
      <c r="L21">
        <f>NDMC_EOD!AI21+NDMC_EOD!AJ21</f>
        <v>23</v>
      </c>
      <c r="M21">
        <f>TPDDL_EOD!AI21+TPDDL_EOD!AJ21</f>
        <v>69.61</v>
      </c>
      <c r="N21">
        <f t="shared" si="0"/>
        <v>222.61</v>
      </c>
      <c r="O21" s="112">
        <f t="shared" si="1"/>
        <v>0</v>
      </c>
      <c r="P21">
        <v>80</v>
      </c>
      <c r="Q21">
        <v>45</v>
      </c>
      <c r="R21">
        <v>5</v>
      </c>
      <c r="S21">
        <v>23</v>
      </c>
      <c r="T21">
        <v>69.61</v>
      </c>
      <c r="U21" s="114">
        <f t="shared" si="2"/>
        <v>222.61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242.22000000000003</v>
      </c>
      <c r="E22">
        <f>BAWANA!AM22</f>
        <v>0</v>
      </c>
      <c r="F22">
        <f t="shared" si="4"/>
        <v>256</v>
      </c>
      <c r="G22">
        <f t="shared" si="5"/>
        <v>242.22000000000003</v>
      </c>
      <c r="H22" s="112"/>
      <c r="I22">
        <f>BRPL_EOD!AI22+BRPL_EOD!AJ22</f>
        <v>99.61</v>
      </c>
      <c r="J22">
        <f>BYPL_EOD!AI22+BYPL_EOD!AJ22</f>
        <v>45</v>
      </c>
      <c r="K22">
        <f>MES_EOD!AI22+MES_EOD!AJ22</f>
        <v>5</v>
      </c>
      <c r="L22">
        <f>NDMC_EOD!AI22+NDMC_EOD!AJ22</f>
        <v>23</v>
      </c>
      <c r="M22">
        <f>TPDDL_EOD!AI22+TPDDL_EOD!AJ22</f>
        <v>69.61</v>
      </c>
      <c r="N22">
        <f t="shared" si="0"/>
        <v>242.22000000000003</v>
      </c>
      <c r="O22" s="112">
        <f t="shared" si="1"/>
        <v>0</v>
      </c>
      <c r="P22">
        <v>99.61</v>
      </c>
      <c r="Q22">
        <v>45</v>
      </c>
      <c r="R22">
        <v>5</v>
      </c>
      <c r="S22">
        <v>23</v>
      </c>
      <c r="T22">
        <v>69.61</v>
      </c>
      <c r="U22" s="114">
        <f t="shared" si="2"/>
        <v>242.22000000000003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242.22000000000003</v>
      </c>
      <c r="E23">
        <f>BAWANA!AM23</f>
        <v>0</v>
      </c>
      <c r="F23">
        <f t="shared" si="4"/>
        <v>256</v>
      </c>
      <c r="G23">
        <f t="shared" si="5"/>
        <v>242.22000000000003</v>
      </c>
      <c r="H23" s="112"/>
      <c r="I23">
        <f>BRPL_EOD!AI23+BRPL_EOD!AJ23</f>
        <v>99.61</v>
      </c>
      <c r="J23">
        <f>BYPL_EOD!AI23+BYPL_EOD!AJ23</f>
        <v>45</v>
      </c>
      <c r="K23">
        <f>MES_EOD!AI23+MES_EOD!AJ23</f>
        <v>5</v>
      </c>
      <c r="L23">
        <f>NDMC_EOD!AI23+NDMC_EOD!AJ23</f>
        <v>23</v>
      </c>
      <c r="M23">
        <f>TPDDL_EOD!AI23+TPDDL_EOD!AJ23</f>
        <v>69.61</v>
      </c>
      <c r="N23">
        <f t="shared" si="0"/>
        <v>242.22000000000003</v>
      </c>
      <c r="O23" s="112">
        <f t="shared" si="1"/>
        <v>0</v>
      </c>
      <c r="P23">
        <v>99.61</v>
      </c>
      <c r="Q23">
        <v>45</v>
      </c>
      <c r="R23">
        <v>5</v>
      </c>
      <c r="S23">
        <v>23</v>
      </c>
      <c r="T23">
        <v>69.61</v>
      </c>
      <c r="U23" s="114">
        <f t="shared" si="2"/>
        <v>242.22000000000003</v>
      </c>
      <c r="V23" s="112">
        <f t="shared" si="3"/>
        <v>0</v>
      </c>
      <c r="Y23">
        <f>BAWANA!AW23+BAWANA!AX23</f>
        <v>32</v>
      </c>
      <c r="Z23">
        <f>BAWANA!BD23+BAWANA!BE23</f>
        <v>0</v>
      </c>
      <c r="AA23">
        <f>BAWANA!X23+BAWANA!Y23</f>
        <v>32</v>
      </c>
      <c r="AB23">
        <f>BAWANA!AE23+BAWANA!AF23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242.22000000000003</v>
      </c>
      <c r="E24">
        <f>BAWANA!AM24</f>
        <v>0</v>
      </c>
      <c r="F24">
        <f t="shared" si="4"/>
        <v>256</v>
      </c>
      <c r="G24">
        <f t="shared" si="5"/>
        <v>242.22000000000003</v>
      </c>
      <c r="H24" s="112"/>
      <c r="I24">
        <f>BRPL_EOD!AI24+BRPL_EOD!AJ24</f>
        <v>99.61</v>
      </c>
      <c r="J24">
        <f>BYPL_EOD!AI24+BYPL_EOD!AJ24</f>
        <v>45</v>
      </c>
      <c r="K24">
        <f>MES_EOD!AI24+MES_EOD!AJ24</f>
        <v>5</v>
      </c>
      <c r="L24">
        <f>NDMC_EOD!AI24+NDMC_EOD!AJ24</f>
        <v>23</v>
      </c>
      <c r="M24">
        <f>TPDDL_EOD!AI24+TPDDL_EOD!AJ24</f>
        <v>69.61</v>
      </c>
      <c r="N24">
        <f t="shared" si="0"/>
        <v>242.22000000000003</v>
      </c>
      <c r="O24" s="112">
        <f t="shared" si="1"/>
        <v>0</v>
      </c>
      <c r="P24">
        <v>99.61</v>
      </c>
      <c r="Q24">
        <v>45</v>
      </c>
      <c r="R24">
        <v>5</v>
      </c>
      <c r="S24">
        <v>23</v>
      </c>
      <c r="T24">
        <v>69.61</v>
      </c>
      <c r="U24" s="114">
        <f t="shared" si="2"/>
        <v>242.22000000000003</v>
      </c>
      <c r="V24" s="112">
        <f t="shared" si="3"/>
        <v>0</v>
      </c>
      <c r="Y24">
        <f>BAWANA!AW24+BAWANA!AX24</f>
        <v>32</v>
      </c>
      <c r="Z24">
        <f>BAWANA!BD24+BAWANA!BE24</f>
        <v>0</v>
      </c>
      <c r="AA24">
        <f>BAWANA!X24+BAWANA!Y24</f>
        <v>32</v>
      </c>
      <c r="AB24">
        <f>BAWANA!AE24+BAWANA!AF24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242.22000000000003</v>
      </c>
      <c r="E25">
        <f>BAWANA!AM25</f>
        <v>0</v>
      </c>
      <c r="F25">
        <f t="shared" si="4"/>
        <v>256</v>
      </c>
      <c r="G25">
        <f t="shared" si="5"/>
        <v>242.22000000000003</v>
      </c>
      <c r="H25" s="112"/>
      <c r="I25">
        <f>BRPL_EOD!AI25+BRPL_EOD!AJ25</f>
        <v>99.61</v>
      </c>
      <c r="J25">
        <f>BYPL_EOD!AI25+BYPL_EOD!AJ25</f>
        <v>45</v>
      </c>
      <c r="K25">
        <f>MES_EOD!AI25+MES_EOD!AJ25</f>
        <v>5</v>
      </c>
      <c r="L25">
        <f>NDMC_EOD!AI25+NDMC_EOD!AJ25</f>
        <v>23</v>
      </c>
      <c r="M25">
        <f>TPDDL_EOD!AI25+TPDDL_EOD!AJ25</f>
        <v>69.61</v>
      </c>
      <c r="N25">
        <f t="shared" si="0"/>
        <v>242.22000000000003</v>
      </c>
      <c r="O25" s="112">
        <f t="shared" si="1"/>
        <v>0</v>
      </c>
      <c r="P25">
        <v>99.61</v>
      </c>
      <c r="Q25">
        <v>45</v>
      </c>
      <c r="R25">
        <v>5</v>
      </c>
      <c r="S25">
        <v>23</v>
      </c>
      <c r="T25">
        <v>69.61</v>
      </c>
      <c r="U25" s="114">
        <f t="shared" si="2"/>
        <v>242.22000000000003</v>
      </c>
      <c r="V25" s="112">
        <f t="shared" si="3"/>
        <v>0</v>
      </c>
      <c r="Y25">
        <f>BAWANA!AW25+BAWANA!AX25</f>
        <v>32</v>
      </c>
      <c r="Z25">
        <f>BAWANA!BD25+BAWANA!BE25</f>
        <v>0</v>
      </c>
      <c r="AA25">
        <f>BAWANA!X25+BAWANA!Y25</f>
        <v>32</v>
      </c>
      <c r="AB25">
        <f>BAWANA!AE25+BAWANA!AF25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242.22000000000003</v>
      </c>
      <c r="E26">
        <f>BAWANA!AM26</f>
        <v>0</v>
      </c>
      <c r="F26">
        <f t="shared" si="4"/>
        <v>256</v>
      </c>
      <c r="G26">
        <f t="shared" si="5"/>
        <v>242.22000000000003</v>
      </c>
      <c r="H26" s="112"/>
      <c r="I26">
        <f>BRPL_EOD!AI26+BRPL_EOD!AJ26</f>
        <v>99.61</v>
      </c>
      <c r="J26">
        <f>BYPL_EOD!AI26+BYPL_EOD!AJ26</f>
        <v>45</v>
      </c>
      <c r="K26">
        <f>MES_EOD!AI26+MES_EOD!AJ26</f>
        <v>5</v>
      </c>
      <c r="L26">
        <f>NDMC_EOD!AI26+NDMC_EOD!AJ26</f>
        <v>23</v>
      </c>
      <c r="M26">
        <f>TPDDL_EOD!AI26+TPDDL_EOD!AJ26</f>
        <v>69.61</v>
      </c>
      <c r="N26">
        <f t="shared" si="0"/>
        <v>242.22000000000003</v>
      </c>
      <c r="O26" s="112">
        <f t="shared" si="1"/>
        <v>0</v>
      </c>
      <c r="P26">
        <v>99.61</v>
      </c>
      <c r="Q26">
        <v>45</v>
      </c>
      <c r="R26">
        <v>5</v>
      </c>
      <c r="S26">
        <v>23</v>
      </c>
      <c r="T26">
        <v>69.61</v>
      </c>
      <c r="U26" s="114">
        <f t="shared" si="2"/>
        <v>242.22000000000003</v>
      </c>
      <c r="V26" s="112">
        <f t="shared" si="3"/>
        <v>0</v>
      </c>
      <c r="Y26">
        <f>BAWANA!AW26+BAWANA!AX26</f>
        <v>32</v>
      </c>
      <c r="Z26">
        <f>BAWANA!BD26+BAWANA!BE26</f>
        <v>0</v>
      </c>
      <c r="AA26">
        <f>BAWANA!X26+BAWANA!Y26</f>
        <v>32</v>
      </c>
      <c r="AB26">
        <f>BAWANA!AE26+BAWANA!AF26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113.39</v>
      </c>
      <c r="J27">
        <f>BYPL_EOD!AI27+BYPL_EOD!AJ27</f>
        <v>45</v>
      </c>
      <c r="K27">
        <f>MES_EOD!AI27+MES_EOD!AJ27</f>
        <v>5</v>
      </c>
      <c r="L27">
        <f>NDMC_EOD!AI27+NDMC_EOD!AJ27</f>
        <v>23</v>
      </c>
      <c r="M27">
        <f>TPDDL_EOD!AI27+TPDDL_EOD!AJ27</f>
        <v>69.61</v>
      </c>
      <c r="N27">
        <f t="shared" si="0"/>
        <v>256</v>
      </c>
      <c r="O27" s="112">
        <f t="shared" si="1"/>
        <v>0</v>
      </c>
      <c r="P27">
        <v>113.39</v>
      </c>
      <c r="Q27">
        <v>45</v>
      </c>
      <c r="R27">
        <v>5</v>
      </c>
      <c r="S27">
        <v>23</v>
      </c>
      <c r="T27">
        <v>69.61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113.39</v>
      </c>
      <c r="J28">
        <f>BYPL_EOD!AI28+BYPL_EOD!AJ28</f>
        <v>45</v>
      </c>
      <c r="K28">
        <f>MES_EOD!AI28+MES_EOD!AJ28</f>
        <v>5</v>
      </c>
      <c r="L28">
        <f>NDMC_EOD!AI28+NDMC_EOD!AJ28</f>
        <v>23</v>
      </c>
      <c r="M28">
        <f>TPDDL_EOD!AI28+TPDDL_EOD!AJ28</f>
        <v>69.61</v>
      </c>
      <c r="N28">
        <f t="shared" si="0"/>
        <v>256</v>
      </c>
      <c r="O28" s="112">
        <f t="shared" si="1"/>
        <v>0</v>
      </c>
      <c r="P28">
        <v>113.39</v>
      </c>
      <c r="Q28">
        <v>45</v>
      </c>
      <c r="R28">
        <v>5</v>
      </c>
      <c r="S28">
        <v>23</v>
      </c>
      <c r="T28">
        <v>69.61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113.39</v>
      </c>
      <c r="J29">
        <f>BYPL_EOD!AI29+BYPL_EOD!AJ29</f>
        <v>45</v>
      </c>
      <c r="K29">
        <f>MES_EOD!AI29+MES_EOD!AJ29</f>
        <v>5</v>
      </c>
      <c r="L29">
        <f>NDMC_EOD!AI29+NDMC_EOD!AJ29</f>
        <v>23</v>
      </c>
      <c r="M29">
        <f>TPDDL_EOD!AI29+TPDDL_EOD!AJ29</f>
        <v>69.61</v>
      </c>
      <c r="N29">
        <f t="shared" si="0"/>
        <v>256</v>
      </c>
      <c r="O29" s="112">
        <f t="shared" si="1"/>
        <v>0</v>
      </c>
      <c r="P29">
        <v>113.39</v>
      </c>
      <c r="Q29">
        <v>45</v>
      </c>
      <c r="R29">
        <v>5</v>
      </c>
      <c r="S29">
        <v>23</v>
      </c>
      <c r="T29">
        <v>69.61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113.39</v>
      </c>
      <c r="J30">
        <f>BYPL_EOD!AI30+BYPL_EOD!AJ30</f>
        <v>45</v>
      </c>
      <c r="K30">
        <f>MES_EOD!AI30+MES_EOD!AJ30</f>
        <v>5</v>
      </c>
      <c r="L30">
        <f>NDMC_EOD!AI30+NDMC_EOD!AJ30</f>
        <v>23</v>
      </c>
      <c r="M30">
        <f>TPDDL_EOD!AI30+TPDDL_EOD!AJ30</f>
        <v>69.61</v>
      </c>
      <c r="N30">
        <f t="shared" si="0"/>
        <v>256</v>
      </c>
      <c r="O30" s="112">
        <f t="shared" si="1"/>
        <v>0</v>
      </c>
      <c r="P30">
        <v>113.39</v>
      </c>
      <c r="Q30">
        <v>45</v>
      </c>
      <c r="R30">
        <v>5</v>
      </c>
      <c r="S30">
        <v>23</v>
      </c>
      <c r="T30">
        <v>69.61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113.39</v>
      </c>
      <c r="J31">
        <f>BYPL_EOD!AI31+BYPL_EOD!AJ31</f>
        <v>45</v>
      </c>
      <c r="K31">
        <f>MES_EOD!AI31+MES_EOD!AJ31</f>
        <v>5</v>
      </c>
      <c r="L31">
        <f>NDMC_EOD!AI31+NDMC_EOD!AJ31</f>
        <v>23</v>
      </c>
      <c r="M31">
        <f>TPDDL_EOD!AI31+TPDDL_EOD!AJ31</f>
        <v>69.61</v>
      </c>
      <c r="N31">
        <f t="shared" si="0"/>
        <v>256</v>
      </c>
      <c r="O31" s="112">
        <f t="shared" si="1"/>
        <v>0</v>
      </c>
      <c r="P31">
        <v>113.39</v>
      </c>
      <c r="Q31">
        <v>45</v>
      </c>
      <c r="R31">
        <v>5</v>
      </c>
      <c r="S31">
        <v>23</v>
      </c>
      <c r="T31">
        <v>69.61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113.39</v>
      </c>
      <c r="J32">
        <f>BYPL_EOD!AI32+BYPL_EOD!AJ32</f>
        <v>45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256</v>
      </c>
      <c r="O32" s="112">
        <f t="shared" si="1"/>
        <v>0</v>
      </c>
      <c r="P32">
        <v>113.39</v>
      </c>
      <c r="Q32">
        <v>45</v>
      </c>
      <c r="R32">
        <v>5</v>
      </c>
      <c r="S32">
        <v>23</v>
      </c>
      <c r="T32">
        <v>69.61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222.61</v>
      </c>
      <c r="E33">
        <f>BAWANA!AM33</f>
        <v>0</v>
      </c>
      <c r="F33">
        <f t="shared" si="4"/>
        <v>256</v>
      </c>
      <c r="G33">
        <f t="shared" si="5"/>
        <v>222.61</v>
      </c>
      <c r="H33" s="112"/>
      <c r="I33">
        <f>BRPL_EOD!AI33+BRPL_EOD!AJ33</f>
        <v>99.61</v>
      </c>
      <c r="J33">
        <f>BYPL_EOD!AI33+BYPL_EOD!AJ33</f>
        <v>45</v>
      </c>
      <c r="K33">
        <f>MES_EOD!AI33+MES_EOD!AJ33</f>
        <v>5</v>
      </c>
      <c r="L33">
        <f>NDMC_EOD!AI33+NDMC_EOD!AJ33</f>
        <v>23</v>
      </c>
      <c r="M33">
        <f>TPDDL_EOD!AI33+TPDDL_EOD!AJ33</f>
        <v>50</v>
      </c>
      <c r="N33">
        <f t="shared" si="0"/>
        <v>222.61</v>
      </c>
      <c r="O33" s="112">
        <f t="shared" si="1"/>
        <v>0</v>
      </c>
      <c r="P33">
        <v>99.61</v>
      </c>
      <c r="Q33">
        <v>45</v>
      </c>
      <c r="R33">
        <v>5</v>
      </c>
      <c r="S33">
        <v>23</v>
      </c>
      <c r="T33">
        <v>50</v>
      </c>
      <c r="U33" s="114">
        <f t="shared" si="2"/>
        <v>222.61</v>
      </c>
      <c r="V33" s="112">
        <f t="shared" si="3"/>
        <v>0</v>
      </c>
      <c r="Y33">
        <f>BAWANA!AW33+BAWANA!AX33</f>
        <v>15.39</v>
      </c>
      <c r="Z33">
        <f>BAWANA!BD33+BAWANA!BE33</f>
        <v>32</v>
      </c>
      <c r="AA33">
        <f>BAWANA!X33+BAWANA!Y33</f>
        <v>15.39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222.61</v>
      </c>
      <c r="E34">
        <f>BAWANA!AM34</f>
        <v>0</v>
      </c>
      <c r="F34">
        <f t="shared" si="4"/>
        <v>256</v>
      </c>
      <c r="G34">
        <f t="shared" si="5"/>
        <v>222.61</v>
      </c>
      <c r="H34" s="112"/>
      <c r="I34">
        <f>BRPL_EOD!AI34+BRPL_EOD!AJ34</f>
        <v>99.61</v>
      </c>
      <c r="J34">
        <f>BYPL_EOD!AI34+BYPL_EOD!AJ34</f>
        <v>45</v>
      </c>
      <c r="K34">
        <f>MES_EOD!AI34+MES_EOD!AJ34</f>
        <v>5</v>
      </c>
      <c r="L34">
        <f>NDMC_EOD!AI34+NDMC_EOD!AJ34</f>
        <v>23</v>
      </c>
      <c r="M34">
        <f>TPDDL_EOD!AI34+TPDDL_EOD!AJ34</f>
        <v>50</v>
      </c>
      <c r="N34">
        <f t="shared" si="0"/>
        <v>222.61</v>
      </c>
      <c r="O34" s="112">
        <f t="shared" si="1"/>
        <v>0</v>
      </c>
      <c r="P34">
        <v>99.61</v>
      </c>
      <c r="Q34">
        <v>45</v>
      </c>
      <c r="R34">
        <v>5</v>
      </c>
      <c r="S34">
        <v>23</v>
      </c>
      <c r="T34">
        <v>50</v>
      </c>
      <c r="U34" s="114">
        <f t="shared" si="2"/>
        <v>222.61</v>
      </c>
      <c r="V34" s="112">
        <f t="shared" si="3"/>
        <v>0</v>
      </c>
      <c r="Y34">
        <f>BAWANA!AW34+BAWANA!AX34</f>
        <v>15.39</v>
      </c>
      <c r="Z34">
        <f>BAWANA!BD34+BAWANA!BE34</f>
        <v>32</v>
      </c>
      <c r="AA34">
        <f>BAWANA!X34+BAWANA!Y34</f>
        <v>15.39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222.61</v>
      </c>
      <c r="E35">
        <f>BAWANA!AM35</f>
        <v>0</v>
      </c>
      <c r="F35">
        <f t="shared" si="4"/>
        <v>256</v>
      </c>
      <c r="G35">
        <f t="shared" si="5"/>
        <v>222.61</v>
      </c>
      <c r="H35" s="112"/>
      <c r="I35">
        <f>BRPL_EOD!AI35+BRPL_EOD!AJ35</f>
        <v>99.61</v>
      </c>
      <c r="J35">
        <f>BYPL_EOD!AI35+BYPL_EOD!AJ35</f>
        <v>45</v>
      </c>
      <c r="K35">
        <f>MES_EOD!AI35+MES_EOD!AJ35</f>
        <v>5</v>
      </c>
      <c r="L35">
        <f>NDMC_EOD!AI35+NDMC_EOD!AJ35</f>
        <v>23</v>
      </c>
      <c r="M35">
        <f>TPDDL_EOD!AI35+TPDDL_EOD!AJ35</f>
        <v>50</v>
      </c>
      <c r="N35">
        <f t="shared" si="0"/>
        <v>222.61</v>
      </c>
      <c r="O35" s="112">
        <f t="shared" si="1"/>
        <v>0</v>
      </c>
      <c r="P35">
        <v>99.61</v>
      </c>
      <c r="Q35">
        <v>45</v>
      </c>
      <c r="R35">
        <v>5</v>
      </c>
      <c r="S35">
        <v>23</v>
      </c>
      <c r="T35">
        <v>50</v>
      </c>
      <c r="U35" s="114">
        <f t="shared" si="2"/>
        <v>222.61</v>
      </c>
      <c r="V35" s="112">
        <f t="shared" si="3"/>
        <v>0</v>
      </c>
      <c r="Y35">
        <f>BAWANA!AW35+BAWANA!AX35</f>
        <v>15.39</v>
      </c>
      <c r="Z35">
        <f>BAWANA!BD35+BAWANA!BE35</f>
        <v>32</v>
      </c>
      <c r="AA35">
        <f>BAWANA!X35+BAWANA!Y35</f>
        <v>15.39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222.61</v>
      </c>
      <c r="E36">
        <f>BAWANA!AM36</f>
        <v>0</v>
      </c>
      <c r="F36">
        <f t="shared" si="4"/>
        <v>256</v>
      </c>
      <c r="G36">
        <f t="shared" si="5"/>
        <v>222.61</v>
      </c>
      <c r="H36" s="112"/>
      <c r="I36">
        <f>BRPL_EOD!AI36+BRPL_EOD!AJ36</f>
        <v>99.61</v>
      </c>
      <c r="J36">
        <f>BYPL_EOD!AI36+BYPL_EOD!AJ36</f>
        <v>45</v>
      </c>
      <c r="K36">
        <f>MES_EOD!AI36+MES_EOD!AJ36</f>
        <v>5</v>
      </c>
      <c r="L36">
        <f>NDMC_EOD!AI36+NDMC_EOD!AJ36</f>
        <v>23</v>
      </c>
      <c r="M36">
        <f>TPDDL_EOD!AI36+TPDDL_EOD!AJ36</f>
        <v>50</v>
      </c>
      <c r="N36">
        <f t="shared" si="0"/>
        <v>222.61</v>
      </c>
      <c r="O36" s="112">
        <f t="shared" si="1"/>
        <v>0</v>
      </c>
      <c r="P36">
        <v>99.61</v>
      </c>
      <c r="Q36">
        <v>45</v>
      </c>
      <c r="R36">
        <v>5</v>
      </c>
      <c r="S36">
        <v>23</v>
      </c>
      <c r="T36">
        <v>50</v>
      </c>
      <c r="U36" s="114">
        <f t="shared" si="2"/>
        <v>222.61</v>
      </c>
      <c r="V36" s="112">
        <f t="shared" si="3"/>
        <v>0</v>
      </c>
      <c r="Y36">
        <f>BAWANA!AW36+BAWANA!AX36</f>
        <v>15.39</v>
      </c>
      <c r="Z36">
        <f>BAWANA!BD36+BAWANA!BE36</f>
        <v>32</v>
      </c>
      <c r="AA36">
        <f>BAWANA!X36+BAWANA!Y36</f>
        <v>15.39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212.04</v>
      </c>
      <c r="E37">
        <f>BAWANA!AM37</f>
        <v>0</v>
      </c>
      <c r="F37">
        <f t="shared" si="4"/>
        <v>256</v>
      </c>
      <c r="G37">
        <f t="shared" si="5"/>
        <v>212.04</v>
      </c>
      <c r="H37" s="112"/>
      <c r="I37">
        <f>BRPL_EOD!AI37+BRPL_EOD!AJ37</f>
        <v>80.819999999999993</v>
      </c>
      <c r="J37">
        <f>BYPL_EOD!AI37+BYPL_EOD!AJ37</f>
        <v>46.74</v>
      </c>
      <c r="K37">
        <f>MES_EOD!AI37+MES_EOD!AJ37</f>
        <v>5</v>
      </c>
      <c r="L37">
        <f>NDMC_EOD!AI37+NDMC_EOD!AJ37</f>
        <v>23</v>
      </c>
      <c r="M37">
        <f>TPDDL_EOD!AI37+TPDDL_EOD!AJ37</f>
        <v>56.48</v>
      </c>
      <c r="N37">
        <f t="shared" si="0"/>
        <v>212.04</v>
      </c>
      <c r="O37" s="112">
        <f t="shared" si="1"/>
        <v>0</v>
      </c>
      <c r="P37">
        <v>80.819999999999993</v>
      </c>
      <c r="Q37">
        <v>46.74</v>
      </c>
      <c r="R37">
        <v>5</v>
      </c>
      <c r="S37">
        <v>23</v>
      </c>
      <c r="T37">
        <v>56.48</v>
      </c>
      <c r="U37" s="114">
        <f t="shared" si="2"/>
        <v>212.04</v>
      </c>
      <c r="V37" s="112">
        <f t="shared" si="3"/>
        <v>0</v>
      </c>
      <c r="Y37">
        <f>BAWANA!AW37+BAWANA!AX37</f>
        <v>25.96</v>
      </c>
      <c r="Z37">
        <f>BAWANA!BD37+BAWANA!BE37</f>
        <v>32</v>
      </c>
      <c r="AA37">
        <f>BAWANA!X37+BAWANA!Y37</f>
        <v>25.96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212.04</v>
      </c>
      <c r="E38">
        <f>BAWANA!AM38</f>
        <v>0</v>
      </c>
      <c r="F38">
        <f t="shared" si="4"/>
        <v>256</v>
      </c>
      <c r="G38">
        <f t="shared" si="5"/>
        <v>212.04</v>
      </c>
      <c r="H38" s="112"/>
      <c r="I38">
        <f>BRPL_EOD!AI38+BRPL_EOD!AJ38</f>
        <v>80.819999999999993</v>
      </c>
      <c r="J38">
        <f>BYPL_EOD!AI38+BYPL_EOD!AJ38</f>
        <v>46.74</v>
      </c>
      <c r="K38">
        <f>MES_EOD!AI38+MES_EOD!AJ38</f>
        <v>5</v>
      </c>
      <c r="L38">
        <f>NDMC_EOD!AI38+NDMC_EOD!AJ38</f>
        <v>23</v>
      </c>
      <c r="M38">
        <f>TPDDL_EOD!AI38+TPDDL_EOD!AJ38</f>
        <v>56.48</v>
      </c>
      <c r="N38">
        <f t="shared" si="0"/>
        <v>212.04</v>
      </c>
      <c r="O38" s="112">
        <f t="shared" si="1"/>
        <v>0</v>
      </c>
      <c r="P38">
        <v>80.819999999999993</v>
      </c>
      <c r="Q38">
        <v>46.74</v>
      </c>
      <c r="R38">
        <v>5</v>
      </c>
      <c r="S38">
        <v>23</v>
      </c>
      <c r="T38">
        <v>56.48</v>
      </c>
      <c r="U38" s="114">
        <f t="shared" si="2"/>
        <v>212.04</v>
      </c>
      <c r="V38" s="112">
        <f t="shared" si="3"/>
        <v>0</v>
      </c>
      <c r="Y38">
        <f>BAWANA!AW38+BAWANA!AX38</f>
        <v>25.96</v>
      </c>
      <c r="Z38">
        <f>BAWANA!BD38+BAWANA!BE38</f>
        <v>32</v>
      </c>
      <c r="AA38">
        <f>BAWANA!X38+BAWANA!Y38</f>
        <v>25.96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216.74</v>
      </c>
      <c r="E39">
        <f>BAWANA!AM39</f>
        <v>0</v>
      </c>
      <c r="F39">
        <f t="shared" si="4"/>
        <v>256</v>
      </c>
      <c r="G39">
        <f t="shared" si="5"/>
        <v>216.74</v>
      </c>
      <c r="H39" s="112"/>
      <c r="I39">
        <f>BRPL_EOD!AI39+BRPL_EOD!AJ39</f>
        <v>82.89</v>
      </c>
      <c r="J39">
        <f>BYPL_EOD!AI39+BYPL_EOD!AJ39</f>
        <v>47.93</v>
      </c>
      <c r="K39">
        <f>MES_EOD!AI39+MES_EOD!AJ39</f>
        <v>5</v>
      </c>
      <c r="L39">
        <f>NDMC_EOD!AI39+NDMC_EOD!AJ39</f>
        <v>23</v>
      </c>
      <c r="M39">
        <f>TPDDL_EOD!AI39+TPDDL_EOD!AJ39</f>
        <v>57.92</v>
      </c>
      <c r="N39">
        <f t="shared" si="0"/>
        <v>216.74</v>
      </c>
      <c r="O39" s="112">
        <f t="shared" si="1"/>
        <v>0</v>
      </c>
      <c r="P39">
        <v>82.89</v>
      </c>
      <c r="Q39">
        <v>47.93</v>
      </c>
      <c r="R39">
        <v>5</v>
      </c>
      <c r="S39">
        <v>23</v>
      </c>
      <c r="T39">
        <v>57.92</v>
      </c>
      <c r="U39" s="114">
        <f t="shared" si="2"/>
        <v>216.74</v>
      </c>
      <c r="V39" s="112">
        <f t="shared" si="3"/>
        <v>0</v>
      </c>
      <c r="Y39">
        <f>BAWANA!AW39+BAWANA!AX39</f>
        <v>26.63</v>
      </c>
      <c r="Z39">
        <f>BAWANA!BD39+BAWANA!BE39</f>
        <v>26.63</v>
      </c>
      <c r="AA39">
        <f>BAWANA!X39+BAWANA!Y39</f>
        <v>26.63</v>
      </c>
      <c r="AB39">
        <f>BAWANA!AE39+BAWANA!AF39</f>
        <v>26.63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216.74</v>
      </c>
      <c r="E40">
        <f>BAWANA!AM40</f>
        <v>0</v>
      </c>
      <c r="F40">
        <f t="shared" si="4"/>
        <v>256</v>
      </c>
      <c r="G40">
        <f t="shared" si="5"/>
        <v>216.74</v>
      </c>
      <c r="H40" s="112"/>
      <c r="I40">
        <f>BRPL_EOD!AI40+BRPL_EOD!AJ40</f>
        <v>82.89</v>
      </c>
      <c r="J40">
        <f>BYPL_EOD!AI40+BYPL_EOD!AJ40</f>
        <v>47.93</v>
      </c>
      <c r="K40">
        <f>MES_EOD!AI40+MES_EOD!AJ40</f>
        <v>5</v>
      </c>
      <c r="L40">
        <f>NDMC_EOD!AI40+NDMC_EOD!AJ40</f>
        <v>23</v>
      </c>
      <c r="M40">
        <f>TPDDL_EOD!AI40+TPDDL_EOD!AJ40</f>
        <v>57.92</v>
      </c>
      <c r="N40">
        <f t="shared" si="0"/>
        <v>216.74</v>
      </c>
      <c r="O40" s="112">
        <f t="shared" si="1"/>
        <v>0</v>
      </c>
      <c r="P40">
        <v>82.89</v>
      </c>
      <c r="Q40">
        <v>47.93</v>
      </c>
      <c r="R40">
        <v>5</v>
      </c>
      <c r="S40">
        <v>23</v>
      </c>
      <c r="T40">
        <v>57.92</v>
      </c>
      <c r="U40" s="114">
        <f t="shared" si="2"/>
        <v>216.74</v>
      </c>
      <c r="V40" s="112">
        <f t="shared" si="3"/>
        <v>0</v>
      </c>
      <c r="Y40">
        <f>BAWANA!AW40+BAWANA!AX40</f>
        <v>26.63</v>
      </c>
      <c r="Z40">
        <f>BAWANA!BD40+BAWANA!BE40</f>
        <v>26.63</v>
      </c>
      <c r="AA40">
        <f>BAWANA!X40+BAWANA!Y40</f>
        <v>26.63</v>
      </c>
      <c r="AB40">
        <f>BAWANA!AE40+BAWANA!AF40</f>
        <v>26.63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216.74</v>
      </c>
      <c r="E41">
        <f>BAWANA!AM41</f>
        <v>0</v>
      </c>
      <c r="F41">
        <f t="shared" si="4"/>
        <v>256</v>
      </c>
      <c r="G41">
        <f t="shared" si="5"/>
        <v>216.74</v>
      </c>
      <c r="H41" s="112"/>
      <c r="I41">
        <f>BRPL_EOD!AI41+BRPL_EOD!AJ41</f>
        <v>82.89</v>
      </c>
      <c r="J41">
        <f>BYPL_EOD!AI41+BYPL_EOD!AJ41</f>
        <v>47.93</v>
      </c>
      <c r="K41">
        <f>MES_EOD!AI41+MES_EOD!AJ41</f>
        <v>5</v>
      </c>
      <c r="L41">
        <f>NDMC_EOD!AI41+NDMC_EOD!AJ41</f>
        <v>23</v>
      </c>
      <c r="M41">
        <f>TPDDL_EOD!AI41+TPDDL_EOD!AJ41</f>
        <v>57.92</v>
      </c>
      <c r="N41">
        <f t="shared" si="0"/>
        <v>216.74</v>
      </c>
      <c r="O41" s="112">
        <f t="shared" si="1"/>
        <v>0</v>
      </c>
      <c r="P41">
        <v>82.89</v>
      </c>
      <c r="Q41">
        <v>47.93</v>
      </c>
      <c r="R41">
        <v>5</v>
      </c>
      <c r="S41">
        <v>23</v>
      </c>
      <c r="T41">
        <v>57.92</v>
      </c>
      <c r="U41" s="114">
        <f t="shared" si="2"/>
        <v>216.74</v>
      </c>
      <c r="V41" s="112">
        <f t="shared" si="3"/>
        <v>0</v>
      </c>
      <c r="Y41">
        <f>BAWANA!AW41+BAWANA!AX41</f>
        <v>26.63</v>
      </c>
      <c r="Z41">
        <f>BAWANA!BD41+BAWANA!BE41</f>
        <v>26.63</v>
      </c>
      <c r="AA41">
        <f>BAWANA!X41+BAWANA!Y41</f>
        <v>26.63</v>
      </c>
      <c r="AB41">
        <f>BAWANA!AE41+BAWANA!AF41</f>
        <v>26.63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216.74</v>
      </c>
      <c r="E42">
        <f>BAWANA!AM42</f>
        <v>0</v>
      </c>
      <c r="F42">
        <f t="shared" si="4"/>
        <v>256</v>
      </c>
      <c r="G42">
        <f t="shared" si="5"/>
        <v>216.74</v>
      </c>
      <c r="H42" s="112"/>
      <c r="I42">
        <f>BRPL_EOD!AI42+BRPL_EOD!AJ42</f>
        <v>82.89</v>
      </c>
      <c r="J42">
        <f>BYPL_EOD!AI42+BYPL_EOD!AJ42</f>
        <v>47.93</v>
      </c>
      <c r="K42">
        <f>MES_EOD!AI42+MES_EOD!AJ42</f>
        <v>5</v>
      </c>
      <c r="L42">
        <f>NDMC_EOD!AI42+NDMC_EOD!AJ42</f>
        <v>23</v>
      </c>
      <c r="M42">
        <f>TPDDL_EOD!AI42+TPDDL_EOD!AJ42</f>
        <v>57.92</v>
      </c>
      <c r="N42">
        <f t="shared" si="0"/>
        <v>216.74</v>
      </c>
      <c r="O42" s="112">
        <f t="shared" si="1"/>
        <v>0</v>
      </c>
      <c r="P42">
        <v>82.89</v>
      </c>
      <c r="Q42">
        <v>47.93</v>
      </c>
      <c r="R42">
        <v>5</v>
      </c>
      <c r="S42">
        <v>23</v>
      </c>
      <c r="T42">
        <v>57.92</v>
      </c>
      <c r="U42" s="114">
        <f t="shared" si="2"/>
        <v>216.74</v>
      </c>
      <c r="V42" s="112">
        <f t="shared" si="3"/>
        <v>0</v>
      </c>
      <c r="Y42">
        <f>BAWANA!AW42+BAWANA!AX42</f>
        <v>26.63</v>
      </c>
      <c r="Z42">
        <f>BAWANA!BD42+BAWANA!BE42</f>
        <v>26.63</v>
      </c>
      <c r="AA42">
        <f>BAWANA!X42+BAWANA!Y42</f>
        <v>26.63</v>
      </c>
      <c r="AB42">
        <f>BAWANA!AE42+BAWANA!AF42</f>
        <v>26.63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216.74</v>
      </c>
      <c r="E43">
        <f>BAWANA!AM43</f>
        <v>0</v>
      </c>
      <c r="F43">
        <f t="shared" si="4"/>
        <v>256</v>
      </c>
      <c r="G43">
        <f t="shared" si="5"/>
        <v>216.74</v>
      </c>
      <c r="H43" s="112"/>
      <c r="I43">
        <f>BRPL_EOD!AI43+BRPL_EOD!AJ43</f>
        <v>82.89</v>
      </c>
      <c r="J43">
        <f>BYPL_EOD!AI43+BYPL_EOD!AJ43</f>
        <v>47.93</v>
      </c>
      <c r="K43">
        <f>MES_EOD!AI43+MES_EOD!AJ43</f>
        <v>5</v>
      </c>
      <c r="L43">
        <f>NDMC_EOD!AI43+NDMC_EOD!AJ43</f>
        <v>23</v>
      </c>
      <c r="M43">
        <f>TPDDL_EOD!AI43+TPDDL_EOD!AJ43</f>
        <v>57.92</v>
      </c>
      <c r="N43">
        <f t="shared" si="0"/>
        <v>216.74</v>
      </c>
      <c r="O43" s="112">
        <f t="shared" si="1"/>
        <v>0</v>
      </c>
      <c r="P43">
        <v>82.89</v>
      </c>
      <c r="Q43">
        <v>47.93</v>
      </c>
      <c r="R43">
        <v>5</v>
      </c>
      <c r="S43">
        <v>23</v>
      </c>
      <c r="T43">
        <v>57.92</v>
      </c>
      <c r="U43" s="114">
        <f t="shared" si="2"/>
        <v>216.74</v>
      </c>
      <c r="V43" s="112">
        <f t="shared" si="3"/>
        <v>0</v>
      </c>
      <c r="Y43">
        <f>BAWANA!AW43+BAWANA!AX43</f>
        <v>26.63</v>
      </c>
      <c r="Z43">
        <f>BAWANA!BD43+BAWANA!BE43</f>
        <v>26.63</v>
      </c>
      <c r="AA43">
        <f>BAWANA!X43+BAWANA!Y43</f>
        <v>26.63</v>
      </c>
      <c r="AB43">
        <f>BAWANA!AE43+BAWANA!AF43</f>
        <v>26.63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216.74</v>
      </c>
      <c r="E44">
        <f>BAWANA!AM44</f>
        <v>0</v>
      </c>
      <c r="F44">
        <f t="shared" si="4"/>
        <v>256</v>
      </c>
      <c r="G44">
        <f t="shared" si="5"/>
        <v>216.74</v>
      </c>
      <c r="H44" s="112"/>
      <c r="I44">
        <f>BRPL_EOD!AI44+BRPL_EOD!AJ44</f>
        <v>82.89</v>
      </c>
      <c r="J44">
        <f>BYPL_EOD!AI44+BYPL_EOD!AJ44</f>
        <v>47.93</v>
      </c>
      <c r="K44">
        <f>MES_EOD!AI44+MES_EOD!AJ44</f>
        <v>5</v>
      </c>
      <c r="L44">
        <f>NDMC_EOD!AI44+NDMC_EOD!AJ44</f>
        <v>23</v>
      </c>
      <c r="M44">
        <f>TPDDL_EOD!AI44+TPDDL_EOD!AJ44</f>
        <v>57.92</v>
      </c>
      <c r="N44">
        <f t="shared" si="0"/>
        <v>216.74</v>
      </c>
      <c r="O44" s="112">
        <f t="shared" si="1"/>
        <v>0</v>
      </c>
      <c r="P44">
        <v>82.89</v>
      </c>
      <c r="Q44">
        <v>47.93</v>
      </c>
      <c r="R44">
        <v>5</v>
      </c>
      <c r="S44">
        <v>23</v>
      </c>
      <c r="T44">
        <v>57.92</v>
      </c>
      <c r="U44" s="114">
        <f t="shared" si="2"/>
        <v>216.74</v>
      </c>
      <c r="V44" s="112">
        <f t="shared" si="3"/>
        <v>0</v>
      </c>
      <c r="Y44">
        <f>BAWANA!AW44+BAWANA!AX44</f>
        <v>26.63</v>
      </c>
      <c r="Z44">
        <f>BAWANA!BD44+BAWANA!BE44</f>
        <v>26.63</v>
      </c>
      <c r="AA44">
        <f>BAWANA!X44+BAWANA!Y44</f>
        <v>26.63</v>
      </c>
      <c r="AB44">
        <f>BAWANA!AE44+BAWANA!AF44</f>
        <v>26.63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217.12</v>
      </c>
      <c r="E45">
        <f>BAWANA!AM45</f>
        <v>0</v>
      </c>
      <c r="F45">
        <f t="shared" si="4"/>
        <v>256</v>
      </c>
      <c r="G45">
        <f t="shared" si="5"/>
        <v>217.12</v>
      </c>
      <c r="H45" s="112"/>
      <c r="I45">
        <f>BRPL_EOD!AI45+BRPL_EOD!AJ45</f>
        <v>84</v>
      </c>
      <c r="J45">
        <f>BYPL_EOD!AI45+BYPL_EOD!AJ45</f>
        <v>47.6</v>
      </c>
      <c r="K45">
        <f>MES_EOD!AI45+MES_EOD!AJ45</f>
        <v>5</v>
      </c>
      <c r="L45">
        <f>NDMC_EOD!AI45+NDMC_EOD!AJ45</f>
        <v>23</v>
      </c>
      <c r="M45">
        <f>TPDDL_EOD!AI45+TPDDL_EOD!AJ45</f>
        <v>57.52</v>
      </c>
      <c r="N45">
        <f t="shared" si="0"/>
        <v>217.12</v>
      </c>
      <c r="O45" s="112">
        <f t="shared" si="1"/>
        <v>0</v>
      </c>
      <c r="P45">
        <v>84</v>
      </c>
      <c r="Q45">
        <v>47.6</v>
      </c>
      <c r="R45">
        <v>5</v>
      </c>
      <c r="S45">
        <v>23</v>
      </c>
      <c r="T45">
        <v>57.52</v>
      </c>
      <c r="U45" s="114">
        <f t="shared" si="2"/>
        <v>217.12</v>
      </c>
      <c r="V45" s="112">
        <f t="shared" si="3"/>
        <v>0</v>
      </c>
      <c r="Y45">
        <f>BAWANA!AW45+BAWANA!AX45</f>
        <v>26.44</v>
      </c>
      <c r="Z45">
        <f>BAWANA!BD45+BAWANA!BE45</f>
        <v>26.44</v>
      </c>
      <c r="AA45">
        <f>BAWANA!X45+BAWANA!Y45</f>
        <v>26.44</v>
      </c>
      <c r="AB45">
        <f>BAWANA!AE45+BAWANA!AF45</f>
        <v>26.44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217.12</v>
      </c>
      <c r="E46">
        <f>BAWANA!AM46</f>
        <v>0</v>
      </c>
      <c r="F46">
        <f t="shared" si="4"/>
        <v>256</v>
      </c>
      <c r="G46">
        <f t="shared" si="5"/>
        <v>217.12</v>
      </c>
      <c r="H46" s="112"/>
      <c r="I46">
        <f>BRPL_EOD!AI46+BRPL_EOD!AJ46</f>
        <v>84</v>
      </c>
      <c r="J46">
        <f>BYPL_EOD!AI46+BYPL_EOD!AJ46</f>
        <v>47.6</v>
      </c>
      <c r="K46">
        <f>MES_EOD!AI46+MES_EOD!AJ46</f>
        <v>5</v>
      </c>
      <c r="L46">
        <f>NDMC_EOD!AI46+NDMC_EOD!AJ46</f>
        <v>23</v>
      </c>
      <c r="M46">
        <f>TPDDL_EOD!AI46+TPDDL_EOD!AJ46</f>
        <v>57.52</v>
      </c>
      <c r="N46">
        <f t="shared" si="0"/>
        <v>217.12</v>
      </c>
      <c r="O46" s="112">
        <f t="shared" si="1"/>
        <v>0</v>
      </c>
      <c r="P46">
        <v>84</v>
      </c>
      <c r="Q46">
        <v>47.6</v>
      </c>
      <c r="R46">
        <v>5</v>
      </c>
      <c r="S46">
        <v>23</v>
      </c>
      <c r="T46">
        <v>57.52</v>
      </c>
      <c r="U46" s="114">
        <f t="shared" si="2"/>
        <v>217.12</v>
      </c>
      <c r="V46" s="112">
        <f t="shared" si="3"/>
        <v>0</v>
      </c>
      <c r="Y46">
        <f>BAWANA!AW46+BAWANA!AX46</f>
        <v>26.44</v>
      </c>
      <c r="Z46">
        <f>BAWANA!BD46+BAWANA!BE46</f>
        <v>26.44</v>
      </c>
      <c r="AA46">
        <f>BAWANA!X46+BAWANA!Y46</f>
        <v>26.44</v>
      </c>
      <c r="AB46">
        <f>BAWANA!AE46+BAWANA!AF46</f>
        <v>26.44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217.12</v>
      </c>
      <c r="E47">
        <f>BAWANA!AM47</f>
        <v>0</v>
      </c>
      <c r="F47">
        <f t="shared" si="4"/>
        <v>256</v>
      </c>
      <c r="G47">
        <f t="shared" si="5"/>
        <v>217.12</v>
      </c>
      <c r="H47" s="112"/>
      <c r="I47">
        <f>BRPL_EOD!AI47+BRPL_EOD!AJ47</f>
        <v>84</v>
      </c>
      <c r="J47">
        <f>BYPL_EOD!AI47+BYPL_EOD!AJ47</f>
        <v>47.6</v>
      </c>
      <c r="K47">
        <f>MES_EOD!AI47+MES_EOD!AJ47</f>
        <v>5</v>
      </c>
      <c r="L47">
        <f>NDMC_EOD!AI47+NDMC_EOD!AJ47</f>
        <v>23</v>
      </c>
      <c r="M47">
        <f>TPDDL_EOD!AI47+TPDDL_EOD!AJ47</f>
        <v>57.52</v>
      </c>
      <c r="N47">
        <f t="shared" si="0"/>
        <v>217.12</v>
      </c>
      <c r="O47" s="112">
        <f t="shared" si="1"/>
        <v>0</v>
      </c>
      <c r="P47">
        <v>84</v>
      </c>
      <c r="Q47">
        <v>47.6</v>
      </c>
      <c r="R47">
        <v>5</v>
      </c>
      <c r="S47">
        <v>23</v>
      </c>
      <c r="T47">
        <v>57.52</v>
      </c>
      <c r="U47" s="114">
        <f t="shared" si="2"/>
        <v>217.12</v>
      </c>
      <c r="V47" s="112">
        <f t="shared" si="3"/>
        <v>0</v>
      </c>
      <c r="Y47">
        <f>BAWANA!AW47+BAWANA!AX47</f>
        <v>26.44</v>
      </c>
      <c r="Z47">
        <f>BAWANA!BD47+BAWANA!BE47</f>
        <v>26.44</v>
      </c>
      <c r="AA47">
        <f>BAWANA!X47+BAWANA!Y47</f>
        <v>26.44</v>
      </c>
      <c r="AB47">
        <f>BAWANA!AE47+BAWANA!AF47</f>
        <v>26.44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217.12</v>
      </c>
      <c r="E48">
        <f>BAWANA!AM48</f>
        <v>0</v>
      </c>
      <c r="F48">
        <f t="shared" si="4"/>
        <v>256</v>
      </c>
      <c r="G48">
        <f t="shared" si="5"/>
        <v>217.12</v>
      </c>
      <c r="H48" s="112"/>
      <c r="I48">
        <f>BRPL_EOD!AI48+BRPL_EOD!AJ48</f>
        <v>84</v>
      </c>
      <c r="J48">
        <f>BYPL_EOD!AI48+BYPL_EOD!AJ48</f>
        <v>47.6</v>
      </c>
      <c r="K48">
        <f>MES_EOD!AI48+MES_EOD!AJ48</f>
        <v>5</v>
      </c>
      <c r="L48">
        <f>NDMC_EOD!AI48+NDMC_EOD!AJ48</f>
        <v>23</v>
      </c>
      <c r="M48">
        <f>TPDDL_EOD!AI48+TPDDL_EOD!AJ48</f>
        <v>57.52</v>
      </c>
      <c r="N48">
        <f t="shared" si="0"/>
        <v>217.12</v>
      </c>
      <c r="O48" s="112">
        <f t="shared" si="1"/>
        <v>0</v>
      </c>
      <c r="P48">
        <v>84</v>
      </c>
      <c r="Q48">
        <v>47.6</v>
      </c>
      <c r="R48">
        <v>5</v>
      </c>
      <c r="S48">
        <v>23</v>
      </c>
      <c r="T48">
        <v>57.52</v>
      </c>
      <c r="U48" s="114">
        <f t="shared" si="2"/>
        <v>217.12</v>
      </c>
      <c r="V48" s="112">
        <f t="shared" si="3"/>
        <v>0</v>
      </c>
      <c r="Y48">
        <f>BAWANA!AW48+BAWANA!AX48</f>
        <v>26.44</v>
      </c>
      <c r="Z48">
        <f>BAWANA!BD48+BAWANA!BE48</f>
        <v>26.44</v>
      </c>
      <c r="AA48">
        <f>BAWANA!X48+BAWANA!Y48</f>
        <v>26.44</v>
      </c>
      <c r="AB48">
        <f>BAWANA!AE48+BAWANA!AF48</f>
        <v>26.44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217.12</v>
      </c>
      <c r="E49">
        <f>BAWANA!AM49</f>
        <v>0</v>
      </c>
      <c r="F49">
        <f t="shared" si="4"/>
        <v>256</v>
      </c>
      <c r="G49">
        <f t="shared" si="5"/>
        <v>217.12</v>
      </c>
      <c r="H49" s="112"/>
      <c r="I49">
        <f>BRPL_EOD!AI49+BRPL_EOD!AJ49</f>
        <v>84</v>
      </c>
      <c r="J49">
        <f>BYPL_EOD!AI49+BYPL_EOD!AJ49</f>
        <v>47.6</v>
      </c>
      <c r="K49">
        <f>MES_EOD!AI49+MES_EOD!AJ49</f>
        <v>5</v>
      </c>
      <c r="L49">
        <f>NDMC_EOD!AI49+NDMC_EOD!AJ49</f>
        <v>23</v>
      </c>
      <c r="M49">
        <f>TPDDL_EOD!AI49+TPDDL_EOD!AJ49</f>
        <v>57.52</v>
      </c>
      <c r="N49">
        <f t="shared" si="0"/>
        <v>217.12</v>
      </c>
      <c r="O49" s="112">
        <f t="shared" si="1"/>
        <v>0</v>
      </c>
      <c r="P49">
        <v>84</v>
      </c>
      <c r="Q49">
        <v>47.6</v>
      </c>
      <c r="R49">
        <v>5</v>
      </c>
      <c r="S49">
        <v>23</v>
      </c>
      <c r="T49">
        <v>57.52</v>
      </c>
      <c r="U49" s="114">
        <f t="shared" si="2"/>
        <v>217.12</v>
      </c>
      <c r="V49" s="112">
        <f t="shared" si="3"/>
        <v>0</v>
      </c>
      <c r="Y49">
        <f>BAWANA!AW49+BAWANA!AX49</f>
        <v>26.44</v>
      </c>
      <c r="Z49">
        <f>BAWANA!BD49+BAWANA!BE49</f>
        <v>26.44</v>
      </c>
      <c r="AA49">
        <f>BAWANA!X49+BAWANA!Y49</f>
        <v>26.44</v>
      </c>
      <c r="AB49">
        <f>BAWANA!AE49+BAWANA!AF49</f>
        <v>26.44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217.12</v>
      </c>
      <c r="E50">
        <f>BAWANA!AM50</f>
        <v>0</v>
      </c>
      <c r="F50">
        <f t="shared" si="4"/>
        <v>256</v>
      </c>
      <c r="G50">
        <f t="shared" si="5"/>
        <v>217.12</v>
      </c>
      <c r="H50" s="112"/>
      <c r="I50">
        <f>BRPL_EOD!AI50+BRPL_EOD!AJ50</f>
        <v>84</v>
      </c>
      <c r="J50">
        <f>BYPL_EOD!AI50+BYPL_EOD!AJ50</f>
        <v>47.6</v>
      </c>
      <c r="K50">
        <f>MES_EOD!AI50+MES_EOD!AJ50</f>
        <v>5</v>
      </c>
      <c r="L50">
        <f>NDMC_EOD!AI50+NDMC_EOD!AJ50</f>
        <v>23</v>
      </c>
      <c r="M50">
        <f>TPDDL_EOD!AI50+TPDDL_EOD!AJ50</f>
        <v>57.52</v>
      </c>
      <c r="N50">
        <f t="shared" si="0"/>
        <v>217.12</v>
      </c>
      <c r="O50" s="112">
        <f t="shared" si="1"/>
        <v>0</v>
      </c>
      <c r="P50">
        <v>84</v>
      </c>
      <c r="Q50">
        <v>47.6</v>
      </c>
      <c r="R50">
        <v>5</v>
      </c>
      <c r="S50">
        <v>23</v>
      </c>
      <c r="T50">
        <v>57.52</v>
      </c>
      <c r="U50" s="114">
        <f t="shared" si="2"/>
        <v>217.12</v>
      </c>
      <c r="V50" s="112">
        <f t="shared" si="3"/>
        <v>0</v>
      </c>
      <c r="Y50">
        <f>BAWANA!AW50+BAWANA!AX50</f>
        <v>26.44</v>
      </c>
      <c r="Z50">
        <f>BAWANA!BD50+BAWANA!BE50</f>
        <v>26.44</v>
      </c>
      <c r="AA50">
        <f>BAWANA!X50+BAWANA!Y50</f>
        <v>26.44</v>
      </c>
      <c r="AB50">
        <f>BAWANA!AE50+BAWANA!AF50</f>
        <v>26.44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217.12</v>
      </c>
      <c r="E51">
        <f>BAWANA!AM51</f>
        <v>0</v>
      </c>
      <c r="F51">
        <f t="shared" si="4"/>
        <v>256</v>
      </c>
      <c r="G51">
        <f t="shared" si="5"/>
        <v>217.12</v>
      </c>
      <c r="H51" s="112"/>
      <c r="I51">
        <f>BRPL_EOD!AI51+BRPL_EOD!AJ51</f>
        <v>84</v>
      </c>
      <c r="J51">
        <f>BYPL_EOD!AI51+BYPL_EOD!AJ51</f>
        <v>47.6</v>
      </c>
      <c r="K51">
        <f>MES_EOD!AI51+MES_EOD!AJ51</f>
        <v>5</v>
      </c>
      <c r="L51">
        <f>NDMC_EOD!AI51+NDMC_EOD!AJ51</f>
        <v>23</v>
      </c>
      <c r="M51">
        <f>TPDDL_EOD!AI51+TPDDL_EOD!AJ51</f>
        <v>57.52</v>
      </c>
      <c r="N51">
        <f t="shared" si="0"/>
        <v>217.12</v>
      </c>
      <c r="O51" s="112">
        <f t="shared" si="1"/>
        <v>0</v>
      </c>
      <c r="P51">
        <v>84</v>
      </c>
      <c r="Q51">
        <v>47.6</v>
      </c>
      <c r="R51">
        <v>5</v>
      </c>
      <c r="S51">
        <v>23</v>
      </c>
      <c r="T51">
        <v>57.52</v>
      </c>
      <c r="U51" s="114">
        <f t="shared" si="2"/>
        <v>217.12</v>
      </c>
      <c r="V51" s="112">
        <f t="shared" si="3"/>
        <v>0</v>
      </c>
      <c r="Y51">
        <f>BAWANA!AW51+BAWANA!AX51</f>
        <v>26.44</v>
      </c>
      <c r="Z51">
        <f>BAWANA!BD51+BAWANA!BE51</f>
        <v>26.44</v>
      </c>
      <c r="AA51">
        <f>BAWANA!X51+BAWANA!Y51</f>
        <v>26.44</v>
      </c>
      <c r="AB51">
        <f>BAWANA!AE51+BAWANA!AF51</f>
        <v>26.44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217.12</v>
      </c>
      <c r="E52">
        <f>BAWANA!AM52</f>
        <v>0</v>
      </c>
      <c r="F52">
        <f t="shared" si="4"/>
        <v>256</v>
      </c>
      <c r="G52">
        <f t="shared" si="5"/>
        <v>217.12</v>
      </c>
      <c r="H52" s="112"/>
      <c r="I52">
        <f>BRPL_EOD!AI52+BRPL_EOD!AJ52</f>
        <v>84</v>
      </c>
      <c r="J52">
        <f>BYPL_EOD!AI52+BYPL_EOD!AJ52</f>
        <v>47.6</v>
      </c>
      <c r="K52">
        <f>MES_EOD!AI52+MES_EOD!AJ52</f>
        <v>5</v>
      </c>
      <c r="L52">
        <f>NDMC_EOD!AI52+NDMC_EOD!AJ52</f>
        <v>23</v>
      </c>
      <c r="M52">
        <f>TPDDL_EOD!AI52+TPDDL_EOD!AJ52</f>
        <v>57.52</v>
      </c>
      <c r="N52">
        <f t="shared" si="0"/>
        <v>217.12</v>
      </c>
      <c r="O52" s="112">
        <f t="shared" si="1"/>
        <v>0</v>
      </c>
      <c r="P52">
        <v>84</v>
      </c>
      <c r="Q52">
        <v>47.6</v>
      </c>
      <c r="R52">
        <v>5</v>
      </c>
      <c r="S52">
        <v>23</v>
      </c>
      <c r="T52">
        <v>57.52</v>
      </c>
      <c r="U52" s="114">
        <f t="shared" si="2"/>
        <v>217.12</v>
      </c>
      <c r="V52" s="112">
        <f t="shared" si="3"/>
        <v>0</v>
      </c>
      <c r="Y52">
        <f>BAWANA!AW52+BAWANA!AX52</f>
        <v>26.44</v>
      </c>
      <c r="Z52">
        <f>BAWANA!BD52+BAWANA!BE52</f>
        <v>26.44</v>
      </c>
      <c r="AA52">
        <f>BAWANA!X52+BAWANA!Y52</f>
        <v>26.44</v>
      </c>
      <c r="AB52">
        <f>BAWANA!AE52+BAWANA!AF52</f>
        <v>26.44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217.12</v>
      </c>
      <c r="E53">
        <f>BAWANA!AM53</f>
        <v>0</v>
      </c>
      <c r="F53">
        <f t="shared" si="4"/>
        <v>256</v>
      </c>
      <c r="G53">
        <f t="shared" si="5"/>
        <v>217.12</v>
      </c>
      <c r="H53" s="112"/>
      <c r="I53">
        <f>BRPL_EOD!AI53+BRPL_EOD!AJ53</f>
        <v>84</v>
      </c>
      <c r="J53">
        <f>BYPL_EOD!AI53+BYPL_EOD!AJ53</f>
        <v>47.6</v>
      </c>
      <c r="K53">
        <f>MES_EOD!AI53+MES_EOD!AJ53</f>
        <v>5</v>
      </c>
      <c r="L53">
        <f>NDMC_EOD!AI53+NDMC_EOD!AJ53</f>
        <v>23</v>
      </c>
      <c r="M53">
        <f>TPDDL_EOD!AI53+TPDDL_EOD!AJ53</f>
        <v>57.52</v>
      </c>
      <c r="N53">
        <f t="shared" si="0"/>
        <v>217.12</v>
      </c>
      <c r="O53" s="112">
        <f t="shared" si="1"/>
        <v>0</v>
      </c>
      <c r="P53">
        <v>84</v>
      </c>
      <c r="Q53">
        <v>47.6</v>
      </c>
      <c r="R53">
        <v>5</v>
      </c>
      <c r="S53">
        <v>23</v>
      </c>
      <c r="T53">
        <v>57.52</v>
      </c>
      <c r="U53" s="114">
        <f t="shared" si="2"/>
        <v>217.12</v>
      </c>
      <c r="V53" s="112">
        <f t="shared" si="3"/>
        <v>0</v>
      </c>
      <c r="Y53">
        <f>BAWANA!AW53+BAWANA!AX53</f>
        <v>26.44</v>
      </c>
      <c r="Z53">
        <f>BAWANA!BD53+BAWANA!BE53</f>
        <v>26.44</v>
      </c>
      <c r="AA53">
        <f>BAWANA!X53+BAWANA!Y53</f>
        <v>26.44</v>
      </c>
      <c r="AB53">
        <f>BAWANA!AE53+BAWANA!AF53</f>
        <v>26.44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217.12</v>
      </c>
      <c r="E54">
        <f>BAWANA!AM54</f>
        <v>0</v>
      </c>
      <c r="F54">
        <f t="shared" si="4"/>
        <v>256</v>
      </c>
      <c r="G54">
        <f t="shared" si="5"/>
        <v>217.12</v>
      </c>
      <c r="H54" s="112"/>
      <c r="I54">
        <f>BRPL_EOD!AI54+BRPL_EOD!AJ54</f>
        <v>84</v>
      </c>
      <c r="J54">
        <f>BYPL_EOD!AI54+BYPL_EOD!AJ54</f>
        <v>47.6</v>
      </c>
      <c r="K54">
        <f>MES_EOD!AI54+MES_EOD!AJ54</f>
        <v>5</v>
      </c>
      <c r="L54">
        <f>NDMC_EOD!AI54+NDMC_EOD!AJ54</f>
        <v>23</v>
      </c>
      <c r="M54">
        <f>TPDDL_EOD!AI54+TPDDL_EOD!AJ54</f>
        <v>57.52</v>
      </c>
      <c r="N54">
        <f t="shared" si="0"/>
        <v>217.12</v>
      </c>
      <c r="O54" s="112">
        <f t="shared" si="1"/>
        <v>0</v>
      </c>
      <c r="P54">
        <v>84</v>
      </c>
      <c r="Q54">
        <v>47.6</v>
      </c>
      <c r="R54">
        <v>5</v>
      </c>
      <c r="S54">
        <v>23</v>
      </c>
      <c r="T54">
        <v>57.52</v>
      </c>
      <c r="U54" s="114">
        <f t="shared" si="2"/>
        <v>217.12</v>
      </c>
      <c r="V54" s="112">
        <f t="shared" si="3"/>
        <v>0</v>
      </c>
      <c r="Y54">
        <f>BAWANA!AW54+BAWANA!AX54</f>
        <v>26.44</v>
      </c>
      <c r="Z54">
        <f>BAWANA!BD54+BAWANA!BE54</f>
        <v>26.44</v>
      </c>
      <c r="AA54">
        <f>BAWANA!X54+BAWANA!Y54</f>
        <v>26.44</v>
      </c>
      <c r="AB54">
        <f>BAWANA!AE54+BAWANA!AF54</f>
        <v>26.44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217.12</v>
      </c>
      <c r="E55">
        <f>BAWANA!AM55</f>
        <v>0</v>
      </c>
      <c r="F55">
        <f t="shared" si="4"/>
        <v>256</v>
      </c>
      <c r="G55">
        <f t="shared" si="5"/>
        <v>217.12</v>
      </c>
      <c r="H55" s="112"/>
      <c r="I55">
        <f>BRPL_EOD!AI55+BRPL_EOD!AJ55</f>
        <v>84</v>
      </c>
      <c r="J55">
        <f>BYPL_EOD!AI55+BYPL_EOD!AJ55</f>
        <v>47.6</v>
      </c>
      <c r="K55">
        <f>MES_EOD!AI55+MES_EOD!AJ55</f>
        <v>5</v>
      </c>
      <c r="L55">
        <f>NDMC_EOD!AI55+NDMC_EOD!AJ55</f>
        <v>23</v>
      </c>
      <c r="M55">
        <f>TPDDL_EOD!AI55+TPDDL_EOD!AJ55</f>
        <v>57.52</v>
      </c>
      <c r="N55">
        <f t="shared" si="0"/>
        <v>217.12</v>
      </c>
      <c r="O55" s="112">
        <f t="shared" si="1"/>
        <v>0</v>
      </c>
      <c r="P55">
        <v>84</v>
      </c>
      <c r="Q55">
        <v>47.6</v>
      </c>
      <c r="R55">
        <v>5</v>
      </c>
      <c r="S55">
        <v>23</v>
      </c>
      <c r="T55">
        <v>57.52</v>
      </c>
      <c r="U55" s="114">
        <f t="shared" si="2"/>
        <v>217.12</v>
      </c>
      <c r="V55" s="112">
        <f t="shared" si="3"/>
        <v>0</v>
      </c>
      <c r="Y55">
        <f>BAWANA!AW55+BAWANA!AX55</f>
        <v>26.44</v>
      </c>
      <c r="Z55">
        <f>BAWANA!BD55+BAWANA!BE55</f>
        <v>26.44</v>
      </c>
      <c r="AA55">
        <f>BAWANA!X55+BAWANA!Y55</f>
        <v>26.44</v>
      </c>
      <c r="AB55">
        <f>BAWANA!AE55+BAWANA!AF55</f>
        <v>26.44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217.12</v>
      </c>
      <c r="E56">
        <f>BAWANA!AM56</f>
        <v>0</v>
      </c>
      <c r="F56">
        <f t="shared" si="4"/>
        <v>256</v>
      </c>
      <c r="G56">
        <f t="shared" si="5"/>
        <v>217.12</v>
      </c>
      <c r="H56" s="112"/>
      <c r="I56">
        <f>BRPL_EOD!AI56+BRPL_EOD!AJ56</f>
        <v>84</v>
      </c>
      <c r="J56">
        <f>BYPL_EOD!AI56+BYPL_EOD!AJ56</f>
        <v>47.6</v>
      </c>
      <c r="K56">
        <f>MES_EOD!AI56+MES_EOD!AJ56</f>
        <v>5</v>
      </c>
      <c r="L56">
        <f>NDMC_EOD!AI56+NDMC_EOD!AJ56</f>
        <v>23</v>
      </c>
      <c r="M56">
        <f>TPDDL_EOD!AI56+TPDDL_EOD!AJ56</f>
        <v>57.52</v>
      </c>
      <c r="N56">
        <f t="shared" si="0"/>
        <v>217.12</v>
      </c>
      <c r="O56" s="112">
        <f t="shared" si="1"/>
        <v>0</v>
      </c>
      <c r="P56">
        <v>84</v>
      </c>
      <c r="Q56">
        <v>47.6</v>
      </c>
      <c r="R56">
        <v>5</v>
      </c>
      <c r="S56">
        <v>23</v>
      </c>
      <c r="T56">
        <v>57.52</v>
      </c>
      <c r="U56" s="114">
        <f t="shared" si="2"/>
        <v>217.12</v>
      </c>
      <c r="V56" s="112">
        <f t="shared" si="3"/>
        <v>0</v>
      </c>
      <c r="Y56">
        <f>BAWANA!AW56+BAWANA!AX56</f>
        <v>26.44</v>
      </c>
      <c r="Z56">
        <f>BAWANA!BD56+BAWANA!BE56</f>
        <v>26.44</v>
      </c>
      <c r="AA56">
        <f>BAWANA!X56+BAWANA!Y56</f>
        <v>26.44</v>
      </c>
      <c r="AB56">
        <f>BAWANA!AE56+BAWANA!AF56</f>
        <v>26.44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217.12</v>
      </c>
      <c r="E57">
        <f>BAWANA!AM57</f>
        <v>0</v>
      </c>
      <c r="F57">
        <f t="shared" si="4"/>
        <v>256</v>
      </c>
      <c r="G57">
        <f t="shared" si="5"/>
        <v>217.12</v>
      </c>
      <c r="H57" s="112"/>
      <c r="I57">
        <f>BRPL_EOD!AI57+BRPL_EOD!AJ57</f>
        <v>84</v>
      </c>
      <c r="J57">
        <f>BYPL_EOD!AI57+BYPL_EOD!AJ57</f>
        <v>47.6</v>
      </c>
      <c r="K57">
        <f>MES_EOD!AI57+MES_EOD!AJ57</f>
        <v>5</v>
      </c>
      <c r="L57">
        <f>NDMC_EOD!AI57+NDMC_EOD!AJ57</f>
        <v>23</v>
      </c>
      <c r="M57">
        <f>TPDDL_EOD!AI57+TPDDL_EOD!AJ57</f>
        <v>57.52</v>
      </c>
      <c r="N57">
        <f t="shared" si="0"/>
        <v>217.12</v>
      </c>
      <c r="O57" s="112">
        <f t="shared" si="1"/>
        <v>0</v>
      </c>
      <c r="P57">
        <v>84</v>
      </c>
      <c r="Q57">
        <v>47.6</v>
      </c>
      <c r="R57">
        <v>5</v>
      </c>
      <c r="S57">
        <v>23</v>
      </c>
      <c r="T57">
        <v>57.52</v>
      </c>
      <c r="U57" s="114">
        <f t="shared" si="2"/>
        <v>217.12</v>
      </c>
      <c r="V57" s="112">
        <f t="shared" si="3"/>
        <v>0</v>
      </c>
      <c r="Y57">
        <f>BAWANA!AW57+BAWANA!AX57</f>
        <v>26.44</v>
      </c>
      <c r="Z57">
        <f>BAWANA!BD57+BAWANA!BE57</f>
        <v>26.44</v>
      </c>
      <c r="AA57">
        <f>BAWANA!X57+BAWANA!Y57</f>
        <v>26.44</v>
      </c>
      <c r="AB57">
        <f>BAWANA!AE57+BAWANA!AF57</f>
        <v>26.44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217.12</v>
      </c>
      <c r="E58">
        <f>BAWANA!AM58</f>
        <v>0</v>
      </c>
      <c r="F58">
        <f t="shared" si="4"/>
        <v>256</v>
      </c>
      <c r="G58">
        <f t="shared" si="5"/>
        <v>217.12</v>
      </c>
      <c r="H58" s="112"/>
      <c r="I58">
        <f>BRPL_EOD!AI58+BRPL_EOD!AJ58</f>
        <v>84</v>
      </c>
      <c r="J58">
        <f>BYPL_EOD!AI58+BYPL_EOD!AJ58</f>
        <v>47.6</v>
      </c>
      <c r="K58">
        <f>MES_EOD!AI58+MES_EOD!AJ58</f>
        <v>5</v>
      </c>
      <c r="L58">
        <f>NDMC_EOD!AI58+NDMC_EOD!AJ58</f>
        <v>23</v>
      </c>
      <c r="M58">
        <f>TPDDL_EOD!AI58+TPDDL_EOD!AJ58</f>
        <v>57.52</v>
      </c>
      <c r="N58">
        <f t="shared" si="0"/>
        <v>217.12</v>
      </c>
      <c r="O58" s="112">
        <f t="shared" si="1"/>
        <v>0</v>
      </c>
      <c r="P58">
        <v>84</v>
      </c>
      <c r="Q58">
        <v>47.6</v>
      </c>
      <c r="R58">
        <v>5</v>
      </c>
      <c r="S58">
        <v>23</v>
      </c>
      <c r="T58">
        <v>57.52</v>
      </c>
      <c r="U58" s="114">
        <f t="shared" si="2"/>
        <v>217.12</v>
      </c>
      <c r="V58" s="112">
        <f t="shared" si="3"/>
        <v>0</v>
      </c>
      <c r="Y58">
        <f>BAWANA!AW58+BAWANA!AX58</f>
        <v>26.44</v>
      </c>
      <c r="Z58">
        <f>BAWANA!BD58+BAWANA!BE58</f>
        <v>26.44</v>
      </c>
      <c r="AA58">
        <f>BAWANA!X58+BAWANA!Y58</f>
        <v>26.44</v>
      </c>
      <c r="AB58">
        <f>BAWANA!AE58+BAWANA!AF58</f>
        <v>26.44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217.12</v>
      </c>
      <c r="E59">
        <f>BAWANA!AM59</f>
        <v>0</v>
      </c>
      <c r="F59">
        <f t="shared" si="4"/>
        <v>256</v>
      </c>
      <c r="G59">
        <f t="shared" si="5"/>
        <v>217.12</v>
      </c>
      <c r="H59" s="112"/>
      <c r="I59">
        <f>BRPL_EOD!AI59+BRPL_EOD!AJ59</f>
        <v>84</v>
      </c>
      <c r="J59">
        <f>BYPL_EOD!AI59+BYPL_EOD!AJ59</f>
        <v>47.6</v>
      </c>
      <c r="K59">
        <f>MES_EOD!AI59+MES_EOD!AJ59</f>
        <v>5</v>
      </c>
      <c r="L59">
        <f>NDMC_EOD!AI59+NDMC_EOD!AJ59</f>
        <v>23</v>
      </c>
      <c r="M59">
        <f>TPDDL_EOD!AI59+TPDDL_EOD!AJ59</f>
        <v>57.52</v>
      </c>
      <c r="N59">
        <f t="shared" si="0"/>
        <v>217.12</v>
      </c>
      <c r="O59" s="112">
        <f t="shared" si="1"/>
        <v>0</v>
      </c>
      <c r="P59">
        <v>84</v>
      </c>
      <c r="Q59">
        <v>47.6</v>
      </c>
      <c r="R59">
        <v>5</v>
      </c>
      <c r="S59">
        <v>23</v>
      </c>
      <c r="T59">
        <v>57.52</v>
      </c>
      <c r="U59" s="114">
        <f t="shared" si="2"/>
        <v>217.12</v>
      </c>
      <c r="V59" s="112">
        <f t="shared" si="3"/>
        <v>0</v>
      </c>
      <c r="Y59">
        <f>BAWANA!AW59+BAWANA!AX59</f>
        <v>26.44</v>
      </c>
      <c r="Z59">
        <f>BAWANA!BD59+BAWANA!BE59</f>
        <v>26.44</v>
      </c>
      <c r="AA59">
        <f>BAWANA!X59+BAWANA!Y59</f>
        <v>26.44</v>
      </c>
      <c r="AB59">
        <f>BAWANA!AE59+BAWANA!AF59</f>
        <v>26.44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217.12</v>
      </c>
      <c r="E60">
        <f>BAWANA!AM60</f>
        <v>0</v>
      </c>
      <c r="F60">
        <f t="shared" si="4"/>
        <v>256</v>
      </c>
      <c r="G60">
        <f t="shared" si="5"/>
        <v>217.12</v>
      </c>
      <c r="H60" s="112"/>
      <c r="I60">
        <f>BRPL_EOD!AI60+BRPL_EOD!AJ60</f>
        <v>84</v>
      </c>
      <c r="J60">
        <f>BYPL_EOD!AI60+BYPL_EOD!AJ60</f>
        <v>47.6</v>
      </c>
      <c r="K60">
        <f>MES_EOD!AI60+MES_EOD!AJ60</f>
        <v>5</v>
      </c>
      <c r="L60">
        <f>NDMC_EOD!AI60+NDMC_EOD!AJ60</f>
        <v>23</v>
      </c>
      <c r="M60">
        <f>TPDDL_EOD!AI60+TPDDL_EOD!AJ60</f>
        <v>57.52</v>
      </c>
      <c r="N60">
        <f t="shared" si="0"/>
        <v>217.12</v>
      </c>
      <c r="O60" s="112">
        <f t="shared" si="1"/>
        <v>0</v>
      </c>
      <c r="P60">
        <v>84</v>
      </c>
      <c r="Q60">
        <v>47.6</v>
      </c>
      <c r="R60">
        <v>5</v>
      </c>
      <c r="S60">
        <v>23</v>
      </c>
      <c r="T60">
        <v>57.52</v>
      </c>
      <c r="U60" s="114">
        <f t="shared" si="2"/>
        <v>217.12</v>
      </c>
      <c r="V60" s="112">
        <f t="shared" si="3"/>
        <v>0</v>
      </c>
      <c r="Y60">
        <f>BAWANA!AW60+BAWANA!AX60</f>
        <v>26.44</v>
      </c>
      <c r="Z60">
        <f>BAWANA!BD60+BAWANA!BE60</f>
        <v>26.44</v>
      </c>
      <c r="AA60">
        <f>BAWANA!X60+BAWANA!Y60</f>
        <v>26.44</v>
      </c>
      <c r="AB60">
        <f>BAWANA!AE60+BAWANA!AF60</f>
        <v>26.44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217.12</v>
      </c>
      <c r="E61">
        <f>BAWANA!AM61</f>
        <v>0</v>
      </c>
      <c r="F61">
        <f t="shared" si="4"/>
        <v>256</v>
      </c>
      <c r="G61">
        <f t="shared" si="5"/>
        <v>217.12</v>
      </c>
      <c r="H61" s="112"/>
      <c r="I61">
        <f>BRPL_EOD!AI61+BRPL_EOD!AJ61</f>
        <v>84</v>
      </c>
      <c r="J61">
        <f>BYPL_EOD!AI61+BYPL_EOD!AJ61</f>
        <v>47.6</v>
      </c>
      <c r="K61">
        <f>MES_EOD!AI61+MES_EOD!AJ61</f>
        <v>5</v>
      </c>
      <c r="L61">
        <f>NDMC_EOD!AI61+NDMC_EOD!AJ61</f>
        <v>23</v>
      </c>
      <c r="M61">
        <f>TPDDL_EOD!AI61+TPDDL_EOD!AJ61</f>
        <v>57.52</v>
      </c>
      <c r="N61">
        <f t="shared" si="0"/>
        <v>217.12</v>
      </c>
      <c r="O61" s="112">
        <f t="shared" si="1"/>
        <v>0</v>
      </c>
      <c r="P61">
        <v>84</v>
      </c>
      <c r="Q61">
        <v>47.6</v>
      </c>
      <c r="R61">
        <v>5</v>
      </c>
      <c r="S61">
        <v>23</v>
      </c>
      <c r="T61">
        <v>57.52</v>
      </c>
      <c r="U61" s="114">
        <f t="shared" si="2"/>
        <v>217.12</v>
      </c>
      <c r="V61" s="112">
        <f t="shared" si="3"/>
        <v>0</v>
      </c>
      <c r="Y61">
        <f>BAWANA!AW61+BAWANA!AX61</f>
        <v>26.44</v>
      </c>
      <c r="Z61">
        <f>BAWANA!BD61+BAWANA!BE61</f>
        <v>26.44</v>
      </c>
      <c r="AA61">
        <f>BAWANA!X61+BAWANA!Y61</f>
        <v>26.44</v>
      </c>
      <c r="AB61">
        <f>BAWANA!AE61+BAWANA!AF61</f>
        <v>26.44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217.12</v>
      </c>
      <c r="E62">
        <f>BAWANA!AM62</f>
        <v>0</v>
      </c>
      <c r="F62">
        <f t="shared" si="4"/>
        <v>256</v>
      </c>
      <c r="G62">
        <f t="shared" si="5"/>
        <v>217.12</v>
      </c>
      <c r="H62" s="112"/>
      <c r="I62">
        <f>BRPL_EOD!AI62+BRPL_EOD!AJ62</f>
        <v>84</v>
      </c>
      <c r="J62">
        <f>BYPL_EOD!AI62+BYPL_EOD!AJ62</f>
        <v>47.6</v>
      </c>
      <c r="K62">
        <f>MES_EOD!AI62+MES_EOD!AJ62</f>
        <v>5</v>
      </c>
      <c r="L62">
        <f>NDMC_EOD!AI62+NDMC_EOD!AJ62</f>
        <v>23</v>
      </c>
      <c r="M62">
        <f>TPDDL_EOD!AI62+TPDDL_EOD!AJ62</f>
        <v>57.52</v>
      </c>
      <c r="N62">
        <f t="shared" si="0"/>
        <v>217.12</v>
      </c>
      <c r="O62" s="112">
        <f t="shared" si="1"/>
        <v>0</v>
      </c>
      <c r="P62">
        <v>84</v>
      </c>
      <c r="Q62">
        <v>47.6</v>
      </c>
      <c r="R62">
        <v>5</v>
      </c>
      <c r="S62">
        <v>23</v>
      </c>
      <c r="T62">
        <v>57.52</v>
      </c>
      <c r="U62" s="114">
        <f t="shared" si="2"/>
        <v>217.12</v>
      </c>
      <c r="V62" s="112">
        <f t="shared" si="3"/>
        <v>0</v>
      </c>
      <c r="Y62">
        <f>BAWANA!AW62+BAWANA!AX62</f>
        <v>26.44</v>
      </c>
      <c r="Z62">
        <f>BAWANA!BD62+BAWANA!BE62</f>
        <v>26.44</v>
      </c>
      <c r="AA62">
        <f>BAWANA!X62+BAWANA!Y62</f>
        <v>26.44</v>
      </c>
      <c r="AB62">
        <f>BAWANA!AE62+BAWANA!AF62</f>
        <v>26.44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217.12</v>
      </c>
      <c r="E63">
        <f>BAWANA!AM63</f>
        <v>0</v>
      </c>
      <c r="F63">
        <f t="shared" si="4"/>
        <v>256</v>
      </c>
      <c r="G63">
        <f t="shared" si="5"/>
        <v>217.12</v>
      </c>
      <c r="H63" s="112"/>
      <c r="I63">
        <f>BRPL_EOD!AI63+BRPL_EOD!AJ63</f>
        <v>84</v>
      </c>
      <c r="J63">
        <f>BYPL_EOD!AI63+BYPL_EOD!AJ63</f>
        <v>47.6</v>
      </c>
      <c r="K63">
        <f>MES_EOD!AI63+MES_EOD!AJ63</f>
        <v>5</v>
      </c>
      <c r="L63">
        <f>NDMC_EOD!AI63+NDMC_EOD!AJ63</f>
        <v>23</v>
      </c>
      <c r="M63">
        <f>TPDDL_EOD!AI63+TPDDL_EOD!AJ63</f>
        <v>57.52</v>
      </c>
      <c r="N63">
        <f t="shared" si="0"/>
        <v>217.12</v>
      </c>
      <c r="O63" s="112">
        <f t="shared" si="1"/>
        <v>0</v>
      </c>
      <c r="P63">
        <v>84</v>
      </c>
      <c r="Q63">
        <v>47.6</v>
      </c>
      <c r="R63">
        <v>5</v>
      </c>
      <c r="S63">
        <v>23</v>
      </c>
      <c r="T63">
        <v>57.52</v>
      </c>
      <c r="U63" s="114">
        <f t="shared" si="2"/>
        <v>217.12</v>
      </c>
      <c r="V63" s="112">
        <f t="shared" si="3"/>
        <v>0</v>
      </c>
      <c r="Y63">
        <f>BAWANA!AW63+BAWANA!AX63</f>
        <v>26.44</v>
      </c>
      <c r="Z63">
        <f>BAWANA!BD63+BAWANA!BE63</f>
        <v>26.44</v>
      </c>
      <c r="AA63">
        <f>BAWANA!X63+BAWANA!Y63</f>
        <v>26.44</v>
      </c>
      <c r="AB63">
        <f>BAWANA!AE63+BAWANA!AF63</f>
        <v>26.44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217.12</v>
      </c>
      <c r="E64">
        <f>BAWANA!AM64</f>
        <v>0</v>
      </c>
      <c r="F64">
        <f t="shared" si="4"/>
        <v>256</v>
      </c>
      <c r="G64">
        <f t="shared" si="5"/>
        <v>217.12</v>
      </c>
      <c r="H64" s="112"/>
      <c r="I64">
        <f>BRPL_EOD!AI64+BRPL_EOD!AJ64</f>
        <v>84</v>
      </c>
      <c r="J64">
        <f>BYPL_EOD!AI64+BYPL_EOD!AJ64</f>
        <v>47.6</v>
      </c>
      <c r="K64">
        <f>MES_EOD!AI64+MES_EOD!AJ64</f>
        <v>5</v>
      </c>
      <c r="L64">
        <f>NDMC_EOD!AI64+NDMC_EOD!AJ64</f>
        <v>23</v>
      </c>
      <c r="M64">
        <f>TPDDL_EOD!AI64+TPDDL_EOD!AJ64</f>
        <v>57.52</v>
      </c>
      <c r="N64">
        <f t="shared" si="0"/>
        <v>217.12</v>
      </c>
      <c r="O64" s="112">
        <f t="shared" si="1"/>
        <v>0</v>
      </c>
      <c r="P64">
        <v>84</v>
      </c>
      <c r="Q64">
        <v>47.6</v>
      </c>
      <c r="R64">
        <v>5</v>
      </c>
      <c r="S64">
        <v>23</v>
      </c>
      <c r="T64">
        <v>57.52</v>
      </c>
      <c r="U64" s="114">
        <f t="shared" si="2"/>
        <v>217.12</v>
      </c>
      <c r="V64" s="112">
        <f t="shared" si="3"/>
        <v>0</v>
      </c>
      <c r="Y64">
        <f>BAWANA!AW64+BAWANA!AX64</f>
        <v>26.44</v>
      </c>
      <c r="Z64">
        <f>BAWANA!BD64+BAWANA!BE64</f>
        <v>26.44</v>
      </c>
      <c r="AA64">
        <f>BAWANA!X64+BAWANA!Y64</f>
        <v>26.44</v>
      </c>
      <c r="AB64">
        <f>BAWANA!AE64+BAWANA!AF64</f>
        <v>26.44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223.34000000000003</v>
      </c>
      <c r="E65">
        <f>BAWANA!AM65</f>
        <v>0</v>
      </c>
      <c r="F65">
        <f t="shared" si="4"/>
        <v>256</v>
      </c>
      <c r="G65">
        <f t="shared" si="5"/>
        <v>223.34000000000003</v>
      </c>
      <c r="H65" s="112"/>
      <c r="I65">
        <f>BRPL_EOD!AI65+BRPL_EOD!AJ65</f>
        <v>99.61</v>
      </c>
      <c r="J65">
        <f>BYPL_EOD!AI65+BYPL_EOD!AJ65</f>
        <v>45</v>
      </c>
      <c r="K65">
        <f>MES_EOD!AI65+MES_EOD!AJ65</f>
        <v>5</v>
      </c>
      <c r="L65">
        <f>NDMC_EOD!AI65+NDMC_EOD!AJ65</f>
        <v>23</v>
      </c>
      <c r="M65">
        <f>TPDDL_EOD!AI65+TPDDL_EOD!AJ65</f>
        <v>50.74</v>
      </c>
      <c r="N65">
        <f t="shared" si="0"/>
        <v>223.35000000000002</v>
      </c>
      <c r="O65" s="112">
        <f t="shared" si="1"/>
        <v>-9.9999999999909051E-3</v>
      </c>
      <c r="P65">
        <v>99.605540183568394</v>
      </c>
      <c r="Q65">
        <v>44.997985224983211</v>
      </c>
      <c r="R65">
        <v>4.9997761361092454</v>
      </c>
      <c r="S65">
        <v>22.998970226102532</v>
      </c>
      <c r="T65">
        <v>50.73772822923663</v>
      </c>
      <c r="U65" s="114">
        <f t="shared" si="2"/>
        <v>223.34</v>
      </c>
      <c r="V65" s="112">
        <f t="shared" si="3"/>
        <v>0</v>
      </c>
      <c r="Y65">
        <f>BAWANA!AW65+BAWANA!AX65</f>
        <v>23.33</v>
      </c>
      <c r="Z65">
        <f>BAWANA!BD65+BAWANA!BE65</f>
        <v>23.33</v>
      </c>
      <c r="AA65">
        <f>BAWANA!X65+BAWANA!Y65</f>
        <v>23.33</v>
      </c>
      <c r="AB65">
        <f>BAWANA!AE65+BAWANA!AF65</f>
        <v>23.33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223.34000000000003</v>
      </c>
      <c r="E66">
        <f>BAWANA!AM66</f>
        <v>0</v>
      </c>
      <c r="F66">
        <f t="shared" si="4"/>
        <v>256</v>
      </c>
      <c r="G66">
        <f t="shared" si="5"/>
        <v>223.34000000000003</v>
      </c>
      <c r="H66" s="112"/>
      <c r="I66">
        <f>BRPL_EOD!AI66+BRPL_EOD!AJ66</f>
        <v>99.61</v>
      </c>
      <c r="J66">
        <f>BYPL_EOD!AI66+BYPL_EOD!AJ66</f>
        <v>45</v>
      </c>
      <c r="K66">
        <f>MES_EOD!AI66+MES_EOD!AJ66</f>
        <v>5</v>
      </c>
      <c r="L66">
        <f>NDMC_EOD!AI66+NDMC_EOD!AJ66</f>
        <v>23</v>
      </c>
      <c r="M66">
        <f>TPDDL_EOD!AI66+TPDDL_EOD!AJ66</f>
        <v>50.74</v>
      </c>
      <c r="N66">
        <f t="shared" si="0"/>
        <v>223.35000000000002</v>
      </c>
      <c r="O66" s="112">
        <f t="shared" si="1"/>
        <v>-9.9999999999909051E-3</v>
      </c>
      <c r="P66">
        <v>99.605540183568394</v>
      </c>
      <c r="Q66">
        <v>44.997985224983211</v>
      </c>
      <c r="R66">
        <v>4.9997761361092454</v>
      </c>
      <c r="S66">
        <v>22.998970226102532</v>
      </c>
      <c r="T66">
        <v>50.73772822923663</v>
      </c>
      <c r="U66" s="114">
        <f t="shared" si="2"/>
        <v>223.34</v>
      </c>
      <c r="V66" s="112">
        <f t="shared" si="3"/>
        <v>0</v>
      </c>
      <c r="Y66">
        <f>BAWANA!AW66+BAWANA!AX66</f>
        <v>23.33</v>
      </c>
      <c r="Z66">
        <f>BAWANA!BD66+BAWANA!BE66</f>
        <v>23.33</v>
      </c>
      <c r="AA66">
        <f>BAWANA!X66+BAWANA!Y66</f>
        <v>23.33</v>
      </c>
      <c r="AB66">
        <f>BAWANA!AE66+BAWANA!AF66</f>
        <v>23.33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232.60000000000002</v>
      </c>
      <c r="E67">
        <f>BAWANA!AM67</f>
        <v>0</v>
      </c>
      <c r="F67">
        <f t="shared" si="4"/>
        <v>256</v>
      </c>
      <c r="G67">
        <f t="shared" si="5"/>
        <v>232.60000000000002</v>
      </c>
      <c r="H67" s="112"/>
      <c r="I67">
        <f>BRPL_EOD!AI67+BRPL_EOD!AJ67</f>
        <v>99.61</v>
      </c>
      <c r="J67">
        <f>BYPL_EOD!AI67+BYPL_EOD!AJ67</f>
        <v>55</v>
      </c>
      <c r="K67">
        <f>MES_EOD!AI67+MES_EOD!AJ67</f>
        <v>5</v>
      </c>
      <c r="L67">
        <f>NDMC_EOD!AI67+NDMC_EOD!AJ67</f>
        <v>23</v>
      </c>
      <c r="M67">
        <f>TPDDL_EOD!AI67+TPDDL_EOD!AJ67</f>
        <v>50</v>
      </c>
      <c r="N67">
        <f t="shared" ref="N67:N98" si="7">SUM(I67:M67)</f>
        <v>232.61</v>
      </c>
      <c r="O67" s="112">
        <f t="shared" ref="O67:O98" si="8">G67-N67</f>
        <v>-9.9999999999909051E-3</v>
      </c>
      <c r="P67">
        <v>99.60571772494734</v>
      </c>
      <c r="Q67">
        <v>54.997635527277417</v>
      </c>
      <c r="R67">
        <v>4.9997850479343109</v>
      </c>
      <c r="S67">
        <v>22.999011220497831</v>
      </c>
      <c r="T67">
        <v>49.997850479343107</v>
      </c>
      <c r="U67" s="114">
        <f t="shared" ref="U67:U98" si="9">SUM(P67:T67)</f>
        <v>232.60000000000002</v>
      </c>
      <c r="V67" s="112">
        <f t="shared" ref="V67:V99" si="10">G67-U67</f>
        <v>0</v>
      </c>
      <c r="Y67">
        <f>BAWANA!AW67+BAWANA!AX67</f>
        <v>18.7</v>
      </c>
      <c r="Z67">
        <f>BAWANA!BD67+BAWANA!BE67</f>
        <v>18.7</v>
      </c>
      <c r="AA67">
        <f>BAWANA!X67+BAWANA!Y67</f>
        <v>18.7</v>
      </c>
      <c r="AB67">
        <f>BAWANA!AE67+BAWANA!AF67</f>
        <v>18.7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232.60000000000002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232.60000000000002</v>
      </c>
      <c r="H68" s="112"/>
      <c r="I68">
        <f>BRPL_EOD!AI68+BRPL_EOD!AJ68</f>
        <v>99.61</v>
      </c>
      <c r="J68">
        <f>BYPL_EOD!AI68+BYPL_EOD!AJ68</f>
        <v>55</v>
      </c>
      <c r="K68">
        <f>MES_EOD!AI68+MES_EOD!AJ68</f>
        <v>5</v>
      </c>
      <c r="L68">
        <f>NDMC_EOD!AI68+NDMC_EOD!AJ68</f>
        <v>23</v>
      </c>
      <c r="M68">
        <f>TPDDL_EOD!AI68+TPDDL_EOD!AJ68</f>
        <v>50</v>
      </c>
      <c r="N68">
        <f t="shared" si="7"/>
        <v>232.61</v>
      </c>
      <c r="O68" s="112">
        <f t="shared" si="8"/>
        <v>-9.9999999999909051E-3</v>
      </c>
      <c r="P68">
        <v>99.60571772494734</v>
      </c>
      <c r="Q68">
        <v>54.997635527277417</v>
      </c>
      <c r="R68">
        <v>4.9997850479343109</v>
      </c>
      <c r="S68">
        <v>22.999011220497831</v>
      </c>
      <c r="T68">
        <v>49.997850479343107</v>
      </c>
      <c r="U68" s="114">
        <f t="shared" si="9"/>
        <v>232.60000000000002</v>
      </c>
      <c r="V68" s="112">
        <f t="shared" si="10"/>
        <v>0</v>
      </c>
      <c r="Y68">
        <f>BAWANA!AW68+BAWANA!AX68</f>
        <v>18.7</v>
      </c>
      <c r="Z68">
        <f>BAWANA!BD68+BAWANA!BE68</f>
        <v>18.7</v>
      </c>
      <c r="AA68">
        <f>BAWANA!X68+BAWANA!Y68</f>
        <v>18.7</v>
      </c>
      <c r="AB68">
        <f>BAWANA!AE68+BAWANA!AF68</f>
        <v>18.7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273.98</v>
      </c>
      <c r="E69">
        <f>BAWANA!AM69</f>
        <v>0</v>
      </c>
      <c r="F69">
        <f t="shared" si="11"/>
        <v>256</v>
      </c>
      <c r="G69">
        <f t="shared" si="12"/>
        <v>273.98</v>
      </c>
      <c r="H69" s="112"/>
      <c r="I69">
        <f>BRPL_EOD!AI69+BRPL_EOD!AJ69</f>
        <v>145.04</v>
      </c>
      <c r="J69">
        <f>BYPL_EOD!AI69+BYPL_EOD!AJ69</f>
        <v>53.32</v>
      </c>
      <c r="K69">
        <f>MES_EOD!AI69+MES_EOD!AJ69</f>
        <v>4.8499999999999996</v>
      </c>
      <c r="L69">
        <f>NDMC_EOD!AI69+NDMC_EOD!AJ69</f>
        <v>22.3</v>
      </c>
      <c r="M69">
        <f>TPDDL_EOD!AI69+TPDDL_EOD!AJ69</f>
        <v>48.47</v>
      </c>
      <c r="N69">
        <f t="shared" si="7"/>
        <v>273.98</v>
      </c>
      <c r="O69" s="112">
        <f t="shared" si="8"/>
        <v>0</v>
      </c>
      <c r="P69">
        <v>145.04</v>
      </c>
      <c r="Q69">
        <v>53.32</v>
      </c>
      <c r="R69">
        <v>4.8499999999999996</v>
      </c>
      <c r="S69">
        <v>22.3</v>
      </c>
      <c r="T69">
        <v>48.47</v>
      </c>
      <c r="U69" s="114">
        <f t="shared" si="9"/>
        <v>273.98</v>
      </c>
      <c r="V69" s="112">
        <f t="shared" si="10"/>
        <v>0</v>
      </c>
      <c r="Y69">
        <f>BAWANA!AW69+BAWANA!AX69</f>
        <v>31.02</v>
      </c>
      <c r="Z69">
        <f>BAWANA!BD69+BAWANA!BE69</f>
        <v>0</v>
      </c>
      <c r="AA69">
        <f>BAWANA!X69+BAWANA!Y69</f>
        <v>31.02</v>
      </c>
      <c r="AB69">
        <f>BAWANA!AE69+BAWANA!AF69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273.98</v>
      </c>
      <c r="E70">
        <f>BAWANA!AM70</f>
        <v>0</v>
      </c>
      <c r="F70">
        <f t="shared" si="11"/>
        <v>256</v>
      </c>
      <c r="G70">
        <f t="shared" si="12"/>
        <v>273.98</v>
      </c>
      <c r="H70" s="112"/>
      <c r="I70">
        <f>BRPL_EOD!AI70+BRPL_EOD!AJ70</f>
        <v>145.04</v>
      </c>
      <c r="J70">
        <f>BYPL_EOD!AI70+BYPL_EOD!AJ70</f>
        <v>53.32</v>
      </c>
      <c r="K70">
        <f>MES_EOD!AI70+MES_EOD!AJ70</f>
        <v>4.8499999999999996</v>
      </c>
      <c r="L70">
        <f>NDMC_EOD!AI70+NDMC_EOD!AJ70</f>
        <v>22.3</v>
      </c>
      <c r="M70">
        <f>TPDDL_EOD!AI70+TPDDL_EOD!AJ70</f>
        <v>48.47</v>
      </c>
      <c r="N70">
        <f t="shared" si="7"/>
        <v>273.98</v>
      </c>
      <c r="O70" s="112">
        <f t="shared" si="8"/>
        <v>0</v>
      </c>
      <c r="P70">
        <v>145.04</v>
      </c>
      <c r="Q70">
        <v>53.32</v>
      </c>
      <c r="R70">
        <v>4.8499999999999996</v>
      </c>
      <c r="S70">
        <v>22.3</v>
      </c>
      <c r="T70">
        <v>48.47</v>
      </c>
      <c r="U70" s="114">
        <f t="shared" si="9"/>
        <v>273.98</v>
      </c>
      <c r="V70" s="112">
        <f t="shared" si="10"/>
        <v>0</v>
      </c>
      <c r="Y70">
        <f>BAWANA!AW70+BAWANA!AX70</f>
        <v>31.02</v>
      </c>
      <c r="Z70">
        <f>BAWANA!BD70+BAWANA!BE70</f>
        <v>0</v>
      </c>
      <c r="AA70">
        <f>BAWANA!X70+BAWANA!Y70</f>
        <v>31.02</v>
      </c>
      <c r="AB70">
        <f>BAWANA!AE70+BAWANA!AF70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273.98</v>
      </c>
      <c r="E71">
        <f>BAWANA!AM71</f>
        <v>0</v>
      </c>
      <c r="F71">
        <f t="shared" si="11"/>
        <v>256</v>
      </c>
      <c r="G71">
        <f t="shared" si="12"/>
        <v>273.98</v>
      </c>
      <c r="H71" s="112"/>
      <c r="I71">
        <f>BRPL_EOD!AI71+BRPL_EOD!AJ71</f>
        <v>145.04</v>
      </c>
      <c r="J71">
        <f>BYPL_EOD!AI71+BYPL_EOD!AJ71</f>
        <v>53.32</v>
      </c>
      <c r="K71">
        <f>MES_EOD!AI71+MES_EOD!AJ71</f>
        <v>4.8499999999999996</v>
      </c>
      <c r="L71">
        <f>NDMC_EOD!AI71+NDMC_EOD!AJ71</f>
        <v>22.3</v>
      </c>
      <c r="M71">
        <f>TPDDL_EOD!AI71+TPDDL_EOD!AJ71</f>
        <v>48.47</v>
      </c>
      <c r="N71">
        <f t="shared" si="7"/>
        <v>273.98</v>
      </c>
      <c r="O71" s="112">
        <f t="shared" si="8"/>
        <v>0</v>
      </c>
      <c r="P71">
        <v>145.04</v>
      </c>
      <c r="Q71">
        <v>53.32</v>
      </c>
      <c r="R71">
        <v>4.8499999999999996</v>
      </c>
      <c r="S71">
        <v>22.3</v>
      </c>
      <c r="T71">
        <v>48.47</v>
      </c>
      <c r="U71" s="114">
        <f t="shared" si="9"/>
        <v>273.98</v>
      </c>
      <c r="V71" s="112">
        <f t="shared" si="10"/>
        <v>0</v>
      </c>
      <c r="Y71">
        <f>BAWANA!AW71+BAWANA!AX71</f>
        <v>31.02</v>
      </c>
      <c r="Z71">
        <f>BAWANA!BD71+BAWANA!BE71</f>
        <v>0</v>
      </c>
      <c r="AA71">
        <f>BAWANA!X71+BAWANA!Y71</f>
        <v>31.02</v>
      </c>
      <c r="AB71">
        <f>BAWANA!AE71+BAWANA!AF71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274.5</v>
      </c>
      <c r="E72">
        <f>BAWANA!AM72</f>
        <v>0</v>
      </c>
      <c r="F72">
        <f t="shared" si="11"/>
        <v>256</v>
      </c>
      <c r="G72">
        <f t="shared" si="12"/>
        <v>274.5</v>
      </c>
      <c r="H72" s="112"/>
      <c r="I72">
        <f>BRPL_EOD!AI72+BRPL_EOD!AJ72</f>
        <v>129.05000000000001</v>
      </c>
      <c r="J72">
        <f>BYPL_EOD!AI72+BYPL_EOD!AJ72</f>
        <v>52.42</v>
      </c>
      <c r="K72">
        <f>MES_EOD!AI72+MES_EOD!AJ72</f>
        <v>4.7699999999999996</v>
      </c>
      <c r="L72">
        <f>NDMC_EOD!AI72+NDMC_EOD!AJ72</f>
        <v>21.92</v>
      </c>
      <c r="M72">
        <f>TPDDL_EOD!AI72+TPDDL_EOD!AJ72</f>
        <v>66.34</v>
      </c>
      <c r="N72">
        <f t="shared" si="7"/>
        <v>274.5</v>
      </c>
      <c r="O72" s="112">
        <f t="shared" si="8"/>
        <v>0</v>
      </c>
      <c r="P72">
        <v>129.05000000000001</v>
      </c>
      <c r="Q72">
        <v>52.42</v>
      </c>
      <c r="R72">
        <v>4.7699999999999996</v>
      </c>
      <c r="S72">
        <v>21.92</v>
      </c>
      <c r="T72">
        <v>66.34</v>
      </c>
      <c r="U72" s="114">
        <f t="shared" si="9"/>
        <v>274.5</v>
      </c>
      <c r="V72" s="112">
        <f t="shared" si="10"/>
        <v>0</v>
      </c>
      <c r="Y72">
        <f>BAWANA!AW72+BAWANA!AX72</f>
        <v>30.5</v>
      </c>
      <c r="Z72">
        <f>BAWANA!BD72+BAWANA!BE72</f>
        <v>0</v>
      </c>
      <c r="AA72">
        <f>BAWANA!X72+BAWANA!Y72</f>
        <v>30.5</v>
      </c>
      <c r="AB72">
        <f>BAWANA!AE72+BAWANA!AF72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274.5</v>
      </c>
      <c r="E73">
        <f>BAWANA!AM73</f>
        <v>0</v>
      </c>
      <c r="F73">
        <f t="shared" si="11"/>
        <v>256</v>
      </c>
      <c r="G73">
        <f t="shared" si="12"/>
        <v>274.5</v>
      </c>
      <c r="H73" s="112"/>
      <c r="I73">
        <f>BRPL_EOD!AI73+BRPL_EOD!AJ73</f>
        <v>129.05000000000001</v>
      </c>
      <c r="J73">
        <f>BYPL_EOD!AI73+BYPL_EOD!AJ73</f>
        <v>52.42</v>
      </c>
      <c r="K73">
        <f>MES_EOD!AI73+MES_EOD!AJ73</f>
        <v>4.7699999999999996</v>
      </c>
      <c r="L73">
        <f>NDMC_EOD!AI73+NDMC_EOD!AJ73</f>
        <v>21.92</v>
      </c>
      <c r="M73">
        <f>TPDDL_EOD!AI73+TPDDL_EOD!AJ73</f>
        <v>66.34</v>
      </c>
      <c r="N73">
        <f t="shared" si="7"/>
        <v>274.5</v>
      </c>
      <c r="O73" s="112">
        <f t="shared" si="8"/>
        <v>0</v>
      </c>
      <c r="P73">
        <v>129.05000000000001</v>
      </c>
      <c r="Q73">
        <v>52.42</v>
      </c>
      <c r="R73">
        <v>4.7699999999999996</v>
      </c>
      <c r="S73">
        <v>21.92</v>
      </c>
      <c r="T73">
        <v>66.34</v>
      </c>
      <c r="U73" s="114">
        <f t="shared" si="9"/>
        <v>274.5</v>
      </c>
      <c r="V73" s="112">
        <f t="shared" si="10"/>
        <v>0</v>
      </c>
      <c r="Y73">
        <f>BAWANA!AW73+BAWANA!AX73</f>
        <v>30.5</v>
      </c>
      <c r="Z73">
        <f>BAWANA!BD73+BAWANA!BE73</f>
        <v>0</v>
      </c>
      <c r="AA73">
        <f>BAWANA!X73+BAWANA!Y73</f>
        <v>30.5</v>
      </c>
      <c r="AB73">
        <f>BAWANA!AE73+BAWANA!AF73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274.5</v>
      </c>
      <c r="E74">
        <f>BAWANA!AM74</f>
        <v>0</v>
      </c>
      <c r="F74">
        <f t="shared" si="11"/>
        <v>256</v>
      </c>
      <c r="G74">
        <f t="shared" si="12"/>
        <v>274.5</v>
      </c>
      <c r="H74" s="112"/>
      <c r="I74">
        <f>BRPL_EOD!AI74+BRPL_EOD!AJ74</f>
        <v>129.05000000000001</v>
      </c>
      <c r="J74">
        <f>BYPL_EOD!AI74+BYPL_EOD!AJ74</f>
        <v>52.42</v>
      </c>
      <c r="K74">
        <f>MES_EOD!AI74+MES_EOD!AJ74</f>
        <v>4.7699999999999996</v>
      </c>
      <c r="L74">
        <f>NDMC_EOD!AI74+NDMC_EOD!AJ74</f>
        <v>21.92</v>
      </c>
      <c r="M74">
        <f>TPDDL_EOD!AI74+TPDDL_EOD!AJ74</f>
        <v>66.34</v>
      </c>
      <c r="N74">
        <f t="shared" si="7"/>
        <v>274.5</v>
      </c>
      <c r="O74" s="112">
        <f t="shared" si="8"/>
        <v>0</v>
      </c>
      <c r="P74">
        <v>129.05000000000001</v>
      </c>
      <c r="Q74">
        <v>52.42</v>
      </c>
      <c r="R74">
        <v>4.7699999999999996</v>
      </c>
      <c r="S74">
        <v>21.92</v>
      </c>
      <c r="T74">
        <v>66.34</v>
      </c>
      <c r="U74" s="114">
        <f t="shared" si="9"/>
        <v>274.5</v>
      </c>
      <c r="V74" s="112">
        <f t="shared" si="10"/>
        <v>0</v>
      </c>
      <c r="Y74">
        <f>BAWANA!AW74+BAWANA!AX74</f>
        <v>30.5</v>
      </c>
      <c r="Z74">
        <f>BAWANA!BD74+BAWANA!BE74</f>
        <v>0</v>
      </c>
      <c r="AA74">
        <f>BAWANA!X74+BAWANA!Y74</f>
        <v>30.5</v>
      </c>
      <c r="AB74">
        <f>BAWANA!AE74+BAWANA!AF74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279</v>
      </c>
      <c r="E75">
        <f>BAWANA!AM75</f>
        <v>0</v>
      </c>
      <c r="F75">
        <f t="shared" si="11"/>
        <v>256</v>
      </c>
      <c r="G75">
        <f t="shared" si="12"/>
        <v>279</v>
      </c>
      <c r="H75" s="112"/>
      <c r="I75">
        <f>BRPL_EOD!AI75+BRPL_EOD!AJ75</f>
        <v>131.16</v>
      </c>
      <c r="J75">
        <f>BYPL_EOD!AI75+BYPL_EOD!AJ75</f>
        <v>53.28</v>
      </c>
      <c r="K75">
        <f>MES_EOD!AI75+MES_EOD!AJ75</f>
        <v>4.84</v>
      </c>
      <c r="L75">
        <f>NDMC_EOD!AI75+NDMC_EOD!AJ75</f>
        <v>22.28</v>
      </c>
      <c r="M75">
        <f>TPDDL_EOD!AI75+TPDDL_EOD!AJ75</f>
        <v>67.430000000000007</v>
      </c>
      <c r="N75">
        <f t="shared" si="7"/>
        <v>278.99</v>
      </c>
      <c r="O75" s="112">
        <f t="shared" si="8"/>
        <v>9.9999999999909051E-3</v>
      </c>
      <c r="P75">
        <v>131.16</v>
      </c>
      <c r="Q75">
        <v>53.284287982722425</v>
      </c>
      <c r="R75">
        <v>4.8407153364582243</v>
      </c>
      <c r="S75">
        <v>22.281385927519224</v>
      </c>
      <c r="T75">
        <v>67.433610753300115</v>
      </c>
      <c r="U75" s="114">
        <f t="shared" si="9"/>
        <v>279</v>
      </c>
      <c r="V75" s="112">
        <f t="shared" si="10"/>
        <v>0</v>
      </c>
      <c r="Y75">
        <f>BAWANA!AW75+BAWANA!AX75</f>
        <v>31</v>
      </c>
      <c r="Z75">
        <f>BAWANA!BD75+BAWANA!BE75</f>
        <v>0</v>
      </c>
      <c r="AA75">
        <f>BAWANA!X75+BAWANA!Y75</f>
        <v>31</v>
      </c>
      <c r="AB75">
        <f>BAWANA!AE75+BAWANA!AF75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279</v>
      </c>
      <c r="E76">
        <f>BAWANA!AM76</f>
        <v>0</v>
      </c>
      <c r="F76">
        <f t="shared" si="11"/>
        <v>256</v>
      </c>
      <c r="G76">
        <f t="shared" si="12"/>
        <v>279</v>
      </c>
      <c r="H76" s="112"/>
      <c r="I76">
        <f>BRPL_EOD!AI76+BRPL_EOD!AJ76</f>
        <v>131.16</v>
      </c>
      <c r="J76">
        <f>BYPL_EOD!AI76+BYPL_EOD!AJ76</f>
        <v>53.28</v>
      </c>
      <c r="K76">
        <f>MES_EOD!AI76+MES_EOD!AJ76</f>
        <v>4.84</v>
      </c>
      <c r="L76">
        <f>NDMC_EOD!AI76+NDMC_EOD!AJ76</f>
        <v>22.28</v>
      </c>
      <c r="M76">
        <f>TPDDL_EOD!AI76+TPDDL_EOD!AJ76</f>
        <v>67.430000000000007</v>
      </c>
      <c r="N76">
        <f t="shared" si="7"/>
        <v>278.99</v>
      </c>
      <c r="O76" s="112">
        <f t="shared" si="8"/>
        <v>9.9999999999909051E-3</v>
      </c>
      <c r="P76">
        <v>131.16</v>
      </c>
      <c r="Q76">
        <v>53.284287982722425</v>
      </c>
      <c r="R76">
        <v>4.8407153364582243</v>
      </c>
      <c r="S76">
        <v>22.281385927519224</v>
      </c>
      <c r="T76">
        <v>67.433610753300115</v>
      </c>
      <c r="U76" s="114">
        <f t="shared" si="9"/>
        <v>279</v>
      </c>
      <c r="V76" s="112">
        <f t="shared" si="10"/>
        <v>0</v>
      </c>
      <c r="Y76">
        <f>BAWANA!AW76+BAWANA!AX76</f>
        <v>31</v>
      </c>
      <c r="Z76">
        <f>BAWANA!BD76+BAWANA!BE76</f>
        <v>0</v>
      </c>
      <c r="AA76">
        <f>BAWANA!X76+BAWANA!Y76</f>
        <v>31</v>
      </c>
      <c r="AB76">
        <f>BAWANA!AE76+BAWANA!AF76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279</v>
      </c>
      <c r="E77">
        <f>BAWANA!AM77</f>
        <v>0</v>
      </c>
      <c r="F77">
        <f t="shared" si="11"/>
        <v>256</v>
      </c>
      <c r="G77">
        <f t="shared" si="12"/>
        <v>279</v>
      </c>
      <c r="H77" s="112"/>
      <c r="I77">
        <f>BRPL_EOD!AI77+BRPL_EOD!AJ77</f>
        <v>131.16</v>
      </c>
      <c r="J77">
        <f>BYPL_EOD!AI77+BYPL_EOD!AJ77</f>
        <v>53.28</v>
      </c>
      <c r="K77">
        <f>MES_EOD!AI77+MES_EOD!AJ77</f>
        <v>4.84</v>
      </c>
      <c r="L77">
        <f>NDMC_EOD!AI77+NDMC_EOD!AJ77</f>
        <v>22.28</v>
      </c>
      <c r="M77">
        <f>TPDDL_EOD!AI77+TPDDL_EOD!AJ77</f>
        <v>67.430000000000007</v>
      </c>
      <c r="N77">
        <f t="shared" si="7"/>
        <v>278.99</v>
      </c>
      <c r="O77" s="112">
        <f t="shared" si="8"/>
        <v>9.9999999999909051E-3</v>
      </c>
      <c r="P77">
        <v>131.16</v>
      </c>
      <c r="Q77">
        <v>53.284287982722425</v>
      </c>
      <c r="R77">
        <v>4.8407153364582243</v>
      </c>
      <c r="S77">
        <v>22.281385927519224</v>
      </c>
      <c r="T77">
        <v>67.433610753300115</v>
      </c>
      <c r="U77" s="114">
        <f t="shared" si="9"/>
        <v>279</v>
      </c>
      <c r="V77" s="112">
        <f t="shared" si="10"/>
        <v>0</v>
      </c>
      <c r="Y77">
        <f>BAWANA!AW77+BAWANA!AX77</f>
        <v>31</v>
      </c>
      <c r="Z77">
        <f>BAWANA!BD77+BAWANA!BE77</f>
        <v>0</v>
      </c>
      <c r="AA77">
        <f>BAWANA!X77+BAWANA!Y77</f>
        <v>31</v>
      </c>
      <c r="AB77">
        <f>BAWANA!AE77+BAWANA!AF77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279</v>
      </c>
      <c r="E78">
        <f>BAWANA!AM78</f>
        <v>0</v>
      </c>
      <c r="F78">
        <f t="shared" si="11"/>
        <v>256</v>
      </c>
      <c r="G78">
        <f t="shared" si="12"/>
        <v>279</v>
      </c>
      <c r="H78" s="112"/>
      <c r="I78">
        <f>BRPL_EOD!AI78+BRPL_EOD!AJ78</f>
        <v>131.16</v>
      </c>
      <c r="J78">
        <f>BYPL_EOD!AI78+BYPL_EOD!AJ78</f>
        <v>53.28</v>
      </c>
      <c r="K78">
        <f>MES_EOD!AI78+MES_EOD!AJ78</f>
        <v>4.84</v>
      </c>
      <c r="L78">
        <f>NDMC_EOD!AI78+NDMC_EOD!AJ78</f>
        <v>22.28</v>
      </c>
      <c r="M78">
        <f>TPDDL_EOD!AI78+TPDDL_EOD!AJ78</f>
        <v>67.430000000000007</v>
      </c>
      <c r="N78">
        <f t="shared" si="7"/>
        <v>278.99</v>
      </c>
      <c r="O78" s="112">
        <f t="shared" si="8"/>
        <v>9.9999999999909051E-3</v>
      </c>
      <c r="P78">
        <v>131.16</v>
      </c>
      <c r="Q78">
        <v>53.284287982722425</v>
      </c>
      <c r="R78">
        <v>4.8407153364582243</v>
      </c>
      <c r="S78">
        <v>22.281385927519224</v>
      </c>
      <c r="T78">
        <v>67.433610753300115</v>
      </c>
      <c r="U78" s="114">
        <f t="shared" si="9"/>
        <v>279</v>
      </c>
      <c r="V78" s="112">
        <f t="shared" si="10"/>
        <v>0</v>
      </c>
      <c r="Y78">
        <f>BAWANA!AW78+BAWANA!AX78</f>
        <v>31</v>
      </c>
      <c r="Z78">
        <f>BAWANA!BD78+BAWANA!BE78</f>
        <v>0</v>
      </c>
      <c r="AA78">
        <f>BAWANA!X78+BAWANA!Y78</f>
        <v>31</v>
      </c>
      <c r="AB78">
        <f>BAWANA!AE78+BAWANA!AF78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246.39999999999998</v>
      </c>
      <c r="E79">
        <f>BAWANA!AM79</f>
        <v>0</v>
      </c>
      <c r="F79">
        <f t="shared" si="11"/>
        <v>256</v>
      </c>
      <c r="G79">
        <f t="shared" si="12"/>
        <v>246.39999999999998</v>
      </c>
      <c r="H79" s="112"/>
      <c r="I79">
        <f>BRPL_EOD!AI79+BRPL_EOD!AJ79</f>
        <v>99.52</v>
      </c>
      <c r="J79">
        <f>BYPL_EOD!AI79+BYPL_EOD!AJ79</f>
        <v>52.94</v>
      </c>
      <c r="K79">
        <f>MES_EOD!AI79+MES_EOD!AJ79</f>
        <v>4.8099999999999996</v>
      </c>
      <c r="L79">
        <f>NDMC_EOD!AI79+NDMC_EOD!AJ79</f>
        <v>22.14</v>
      </c>
      <c r="M79">
        <f>TPDDL_EOD!AI79+TPDDL_EOD!AJ79</f>
        <v>67</v>
      </c>
      <c r="N79">
        <f t="shared" si="7"/>
        <v>246.40999999999997</v>
      </c>
      <c r="O79" s="112">
        <f t="shared" si="8"/>
        <v>-9.9999999999909051E-3</v>
      </c>
      <c r="P79">
        <v>99.515961202873257</v>
      </c>
      <c r="Q79">
        <v>52.937851548232622</v>
      </c>
      <c r="R79">
        <v>4.8098047968832436</v>
      </c>
      <c r="S79">
        <v>22.139101497504161</v>
      </c>
      <c r="T79">
        <v>66.997280954506721</v>
      </c>
      <c r="U79" s="114">
        <f t="shared" si="9"/>
        <v>246.4</v>
      </c>
      <c r="V79" s="112">
        <f t="shared" si="10"/>
        <v>0</v>
      </c>
      <c r="Y79">
        <f>BAWANA!AW79+BAWANA!AX79</f>
        <v>30.8</v>
      </c>
      <c r="Z79">
        <f>BAWANA!BD79+BAWANA!BE79</f>
        <v>30.8</v>
      </c>
      <c r="AA79">
        <f>BAWANA!X79+BAWANA!Y79</f>
        <v>30.8</v>
      </c>
      <c r="AB79">
        <f>BAWANA!AE79+BAWANA!AF79</f>
        <v>30.8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246.39999999999998</v>
      </c>
      <c r="E80">
        <f>BAWANA!AM80</f>
        <v>0</v>
      </c>
      <c r="F80">
        <f t="shared" si="11"/>
        <v>256</v>
      </c>
      <c r="G80">
        <f t="shared" si="12"/>
        <v>246.39999999999998</v>
      </c>
      <c r="H80" s="112"/>
      <c r="I80">
        <f>BRPL_EOD!AI80+BRPL_EOD!AJ80</f>
        <v>99.52</v>
      </c>
      <c r="J80">
        <f>BYPL_EOD!AI80+BYPL_EOD!AJ80</f>
        <v>52.94</v>
      </c>
      <c r="K80">
        <f>MES_EOD!AI80+MES_EOD!AJ80</f>
        <v>4.8099999999999996</v>
      </c>
      <c r="L80">
        <f>NDMC_EOD!AI80+NDMC_EOD!AJ80</f>
        <v>22.14</v>
      </c>
      <c r="M80">
        <f>TPDDL_EOD!AI80+TPDDL_EOD!AJ80</f>
        <v>67</v>
      </c>
      <c r="N80">
        <f t="shared" si="7"/>
        <v>246.40999999999997</v>
      </c>
      <c r="O80" s="112">
        <f t="shared" si="8"/>
        <v>-9.9999999999909051E-3</v>
      </c>
      <c r="P80">
        <v>99.515961202873257</v>
      </c>
      <c r="Q80">
        <v>52.937851548232622</v>
      </c>
      <c r="R80">
        <v>4.8098047968832436</v>
      </c>
      <c r="S80">
        <v>22.139101497504161</v>
      </c>
      <c r="T80">
        <v>66.997280954506721</v>
      </c>
      <c r="U80" s="114">
        <f t="shared" si="9"/>
        <v>246.4</v>
      </c>
      <c r="V80" s="112">
        <f t="shared" si="10"/>
        <v>0</v>
      </c>
      <c r="Y80">
        <f>BAWANA!AW80+BAWANA!AX80</f>
        <v>30.8</v>
      </c>
      <c r="Z80">
        <f>BAWANA!BD80+BAWANA!BE80</f>
        <v>30.8</v>
      </c>
      <c r="AA80">
        <f>BAWANA!X80+BAWANA!Y80</f>
        <v>30.8</v>
      </c>
      <c r="AB80">
        <f>BAWANA!AE80+BAWANA!AF80</f>
        <v>30.8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246.39999999999998</v>
      </c>
      <c r="E81">
        <f>BAWANA!AM81</f>
        <v>0</v>
      </c>
      <c r="F81">
        <f t="shared" si="11"/>
        <v>256</v>
      </c>
      <c r="G81">
        <f t="shared" si="12"/>
        <v>246.39999999999998</v>
      </c>
      <c r="H81" s="112"/>
      <c r="I81">
        <f>BRPL_EOD!AI81+BRPL_EOD!AJ81</f>
        <v>99.52</v>
      </c>
      <c r="J81">
        <f>BYPL_EOD!AI81+BYPL_EOD!AJ81</f>
        <v>52.94</v>
      </c>
      <c r="K81">
        <f>MES_EOD!AI81+MES_EOD!AJ81</f>
        <v>4.8099999999999996</v>
      </c>
      <c r="L81">
        <f>NDMC_EOD!AI81+NDMC_EOD!AJ81</f>
        <v>22.14</v>
      </c>
      <c r="M81">
        <f>TPDDL_EOD!AI81+TPDDL_EOD!AJ81</f>
        <v>67</v>
      </c>
      <c r="N81">
        <f t="shared" si="7"/>
        <v>246.40999999999997</v>
      </c>
      <c r="O81" s="112">
        <f t="shared" si="8"/>
        <v>-9.9999999999909051E-3</v>
      </c>
      <c r="P81">
        <v>99.515961202873257</v>
      </c>
      <c r="Q81">
        <v>52.937851548232622</v>
      </c>
      <c r="R81">
        <v>4.8098047968832436</v>
      </c>
      <c r="S81">
        <v>22.139101497504161</v>
      </c>
      <c r="T81">
        <v>66.997280954506721</v>
      </c>
      <c r="U81" s="114">
        <f t="shared" si="9"/>
        <v>246.4</v>
      </c>
      <c r="V81" s="112">
        <f t="shared" si="10"/>
        <v>0</v>
      </c>
      <c r="Y81">
        <f>BAWANA!AW81+BAWANA!AX81</f>
        <v>30.8</v>
      </c>
      <c r="Z81">
        <f>BAWANA!BD81+BAWANA!BE81</f>
        <v>30.8</v>
      </c>
      <c r="AA81">
        <f>BAWANA!X81+BAWANA!Y81</f>
        <v>30.8</v>
      </c>
      <c r="AB81">
        <f>BAWANA!AE81+BAWANA!AF81</f>
        <v>30.8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246.39999999999998</v>
      </c>
      <c r="E82">
        <f>BAWANA!AM82</f>
        <v>0</v>
      </c>
      <c r="F82">
        <f t="shared" si="11"/>
        <v>256</v>
      </c>
      <c r="G82">
        <f t="shared" si="12"/>
        <v>246.39999999999998</v>
      </c>
      <c r="H82" s="112"/>
      <c r="I82">
        <f>BRPL_EOD!AI82+BRPL_EOD!AJ82</f>
        <v>99.52</v>
      </c>
      <c r="J82">
        <f>BYPL_EOD!AI82+BYPL_EOD!AJ82</f>
        <v>52.94</v>
      </c>
      <c r="K82">
        <f>MES_EOD!AI82+MES_EOD!AJ82</f>
        <v>4.8099999999999996</v>
      </c>
      <c r="L82">
        <f>NDMC_EOD!AI82+NDMC_EOD!AJ82</f>
        <v>22.14</v>
      </c>
      <c r="M82">
        <f>TPDDL_EOD!AI82+TPDDL_EOD!AJ82</f>
        <v>67</v>
      </c>
      <c r="N82">
        <f t="shared" si="7"/>
        <v>246.40999999999997</v>
      </c>
      <c r="O82" s="112">
        <f t="shared" si="8"/>
        <v>-9.9999999999909051E-3</v>
      </c>
      <c r="P82">
        <v>99.515961202873257</v>
      </c>
      <c r="Q82">
        <v>52.937851548232622</v>
      </c>
      <c r="R82">
        <v>4.8098047968832436</v>
      </c>
      <c r="S82">
        <v>22.139101497504161</v>
      </c>
      <c r="T82">
        <v>66.997280954506721</v>
      </c>
      <c r="U82" s="114">
        <f t="shared" si="9"/>
        <v>246.4</v>
      </c>
      <c r="V82" s="112">
        <f t="shared" si="10"/>
        <v>0</v>
      </c>
      <c r="Y82">
        <f>BAWANA!AW82+BAWANA!AX82</f>
        <v>30.8</v>
      </c>
      <c r="Z82">
        <f>BAWANA!BD82+BAWANA!BE82</f>
        <v>30.8</v>
      </c>
      <c r="AA82">
        <f>BAWANA!X82+BAWANA!Y82</f>
        <v>30.8</v>
      </c>
      <c r="AB82">
        <f>BAWANA!AE82+BAWANA!AF82</f>
        <v>30.8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</v>
      </c>
      <c r="E83">
        <f>BAWANA!AM83</f>
        <v>0</v>
      </c>
      <c r="F83">
        <f t="shared" si="11"/>
        <v>256</v>
      </c>
      <c r="G83">
        <f t="shared" si="12"/>
        <v>248</v>
      </c>
      <c r="H83" s="112"/>
      <c r="I83">
        <f>BRPL_EOD!AI83+BRPL_EOD!AJ83</f>
        <v>100.16</v>
      </c>
      <c r="J83">
        <f>BYPL_EOD!AI83+BYPL_EOD!AJ83</f>
        <v>53.28</v>
      </c>
      <c r="K83">
        <f>MES_EOD!AI83+MES_EOD!AJ83</f>
        <v>4.84</v>
      </c>
      <c r="L83">
        <f>NDMC_EOD!AI83+NDMC_EOD!AJ83</f>
        <v>22.28</v>
      </c>
      <c r="M83">
        <f>TPDDL_EOD!AI83+TPDDL_EOD!AJ83</f>
        <v>67.430000000000007</v>
      </c>
      <c r="N83">
        <f t="shared" si="7"/>
        <v>247.99</v>
      </c>
      <c r="O83" s="112">
        <f t="shared" si="8"/>
        <v>9.9999999999909051E-3</v>
      </c>
      <c r="P83">
        <v>100.16</v>
      </c>
      <c r="Q83">
        <v>53.284191679806653</v>
      </c>
      <c r="R83">
        <v>4.8406607053179203</v>
      </c>
      <c r="S83">
        <v>22.281402996917368</v>
      </c>
      <c r="T83">
        <v>67.433744617958055</v>
      </c>
      <c r="U83" s="114">
        <f t="shared" si="9"/>
        <v>248</v>
      </c>
      <c r="V83" s="112">
        <f t="shared" si="10"/>
        <v>0</v>
      </c>
      <c r="Y83">
        <f>BAWANA!AW83+BAWANA!AX83</f>
        <v>31</v>
      </c>
      <c r="Z83">
        <f>BAWANA!BD83+BAWANA!BE83</f>
        <v>31</v>
      </c>
      <c r="AA83">
        <f>BAWANA!X83+BAWANA!Y83</f>
        <v>31</v>
      </c>
      <c r="AB83">
        <f>BAWANA!AE83+BAWANA!AF83</f>
        <v>31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</v>
      </c>
      <c r="E84">
        <f>BAWANA!AM84</f>
        <v>0</v>
      </c>
      <c r="F84">
        <f t="shared" si="11"/>
        <v>256</v>
      </c>
      <c r="G84">
        <f t="shared" si="12"/>
        <v>248</v>
      </c>
      <c r="H84" s="112"/>
      <c r="I84">
        <f>BRPL_EOD!AI84+BRPL_EOD!AJ84</f>
        <v>100.16</v>
      </c>
      <c r="J84">
        <f>BYPL_EOD!AI84+BYPL_EOD!AJ84</f>
        <v>53.28</v>
      </c>
      <c r="K84">
        <f>MES_EOD!AI84+MES_EOD!AJ84</f>
        <v>4.84</v>
      </c>
      <c r="L84">
        <f>NDMC_EOD!AI84+NDMC_EOD!AJ84</f>
        <v>22.28</v>
      </c>
      <c r="M84">
        <f>TPDDL_EOD!AI84+TPDDL_EOD!AJ84</f>
        <v>67.430000000000007</v>
      </c>
      <c r="N84">
        <f t="shared" si="7"/>
        <v>247.99</v>
      </c>
      <c r="O84" s="112">
        <f t="shared" si="8"/>
        <v>9.9999999999909051E-3</v>
      </c>
      <c r="P84">
        <v>100.16</v>
      </c>
      <c r="Q84">
        <v>53.284191679806653</v>
      </c>
      <c r="R84">
        <v>4.8406607053179203</v>
      </c>
      <c r="S84">
        <v>22.281402996917368</v>
      </c>
      <c r="T84">
        <v>67.433744617958055</v>
      </c>
      <c r="U84" s="114">
        <f t="shared" si="9"/>
        <v>248</v>
      </c>
      <c r="V84" s="112">
        <f t="shared" si="10"/>
        <v>0</v>
      </c>
      <c r="Y84">
        <f>BAWANA!AW84+BAWANA!AX84</f>
        <v>31</v>
      </c>
      <c r="Z84">
        <f>BAWANA!BD84+BAWANA!BE84</f>
        <v>31</v>
      </c>
      <c r="AA84">
        <f>BAWANA!X84+BAWANA!Y84</f>
        <v>31</v>
      </c>
      <c r="AB84">
        <f>BAWANA!AE84+BAWANA!AF84</f>
        <v>31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</v>
      </c>
      <c r="E85">
        <f>BAWANA!AM85</f>
        <v>0</v>
      </c>
      <c r="F85">
        <f t="shared" si="11"/>
        <v>256</v>
      </c>
      <c r="G85">
        <f t="shared" si="12"/>
        <v>248</v>
      </c>
      <c r="H85" s="112"/>
      <c r="I85">
        <f>BRPL_EOD!AI85+BRPL_EOD!AJ85</f>
        <v>100.16</v>
      </c>
      <c r="J85">
        <f>BYPL_EOD!AI85+BYPL_EOD!AJ85</f>
        <v>53.28</v>
      </c>
      <c r="K85">
        <f>MES_EOD!AI85+MES_EOD!AJ85</f>
        <v>4.84</v>
      </c>
      <c r="L85">
        <f>NDMC_EOD!AI85+NDMC_EOD!AJ85</f>
        <v>22.28</v>
      </c>
      <c r="M85">
        <f>TPDDL_EOD!AI85+TPDDL_EOD!AJ85</f>
        <v>67.430000000000007</v>
      </c>
      <c r="N85">
        <f t="shared" si="7"/>
        <v>247.99</v>
      </c>
      <c r="O85" s="112">
        <f t="shared" si="8"/>
        <v>9.9999999999909051E-3</v>
      </c>
      <c r="P85">
        <v>100.16</v>
      </c>
      <c r="Q85">
        <v>53.284191679806653</v>
      </c>
      <c r="R85">
        <v>4.8406607053179203</v>
      </c>
      <c r="S85">
        <v>22.281402996917368</v>
      </c>
      <c r="T85">
        <v>67.433744617958055</v>
      </c>
      <c r="U85" s="114">
        <f t="shared" si="9"/>
        <v>248</v>
      </c>
      <c r="V85" s="112">
        <f t="shared" si="10"/>
        <v>0</v>
      </c>
      <c r="Y85">
        <f>BAWANA!AW85+BAWANA!AX85</f>
        <v>31</v>
      </c>
      <c r="Z85">
        <f>BAWANA!BD85+BAWANA!BE85</f>
        <v>31</v>
      </c>
      <c r="AA85">
        <f>BAWANA!X85+BAWANA!Y85</f>
        <v>31</v>
      </c>
      <c r="AB85">
        <f>BAWANA!AE85+BAWANA!AF85</f>
        <v>31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</v>
      </c>
      <c r="E86">
        <f>BAWANA!AM86</f>
        <v>0</v>
      </c>
      <c r="F86">
        <f t="shared" si="11"/>
        <v>256</v>
      </c>
      <c r="G86">
        <f t="shared" si="12"/>
        <v>248</v>
      </c>
      <c r="H86" s="112"/>
      <c r="I86">
        <f>BRPL_EOD!AI86+BRPL_EOD!AJ86</f>
        <v>100.16</v>
      </c>
      <c r="J86">
        <f>BYPL_EOD!AI86+BYPL_EOD!AJ86</f>
        <v>53.28</v>
      </c>
      <c r="K86">
        <f>MES_EOD!AI86+MES_EOD!AJ86</f>
        <v>4.84</v>
      </c>
      <c r="L86">
        <f>NDMC_EOD!AI86+NDMC_EOD!AJ86</f>
        <v>22.28</v>
      </c>
      <c r="M86">
        <f>TPDDL_EOD!AI86+TPDDL_EOD!AJ86</f>
        <v>67.430000000000007</v>
      </c>
      <c r="N86">
        <f t="shared" si="7"/>
        <v>247.99</v>
      </c>
      <c r="O86" s="112">
        <f t="shared" si="8"/>
        <v>9.9999999999909051E-3</v>
      </c>
      <c r="P86">
        <v>100.16</v>
      </c>
      <c r="Q86">
        <v>53.284191679806653</v>
      </c>
      <c r="R86">
        <v>4.8406607053179203</v>
      </c>
      <c r="S86">
        <v>22.281402996917368</v>
      </c>
      <c r="T86">
        <v>67.433744617958055</v>
      </c>
      <c r="U86" s="114">
        <f t="shared" si="9"/>
        <v>248</v>
      </c>
      <c r="V86" s="112">
        <f t="shared" si="10"/>
        <v>0</v>
      </c>
      <c r="Y86">
        <f>BAWANA!AW86+BAWANA!AX86</f>
        <v>31</v>
      </c>
      <c r="Z86">
        <f>BAWANA!BD86+BAWANA!BE86</f>
        <v>31</v>
      </c>
      <c r="AA86">
        <f>BAWANA!X86+BAWANA!Y86</f>
        <v>31</v>
      </c>
      <c r="AB86">
        <f>BAWANA!AE86+BAWANA!AF86</f>
        <v>31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248</v>
      </c>
      <c r="E87">
        <f>BAWANA!AM87</f>
        <v>0</v>
      </c>
      <c r="F87">
        <f t="shared" si="11"/>
        <v>256</v>
      </c>
      <c r="G87">
        <f t="shared" si="12"/>
        <v>248</v>
      </c>
      <c r="H87" s="112"/>
      <c r="I87">
        <f>BRPL_EOD!AI87+BRPL_EOD!AJ87</f>
        <v>100.16</v>
      </c>
      <c r="J87">
        <f>BYPL_EOD!AI87+BYPL_EOD!AJ87</f>
        <v>53.28</v>
      </c>
      <c r="K87">
        <f>MES_EOD!AI87+MES_EOD!AJ87</f>
        <v>4.84</v>
      </c>
      <c r="L87">
        <f>NDMC_EOD!AI87+NDMC_EOD!AJ87</f>
        <v>22.28</v>
      </c>
      <c r="M87">
        <f>TPDDL_EOD!AI87+TPDDL_EOD!AJ87</f>
        <v>67.430000000000007</v>
      </c>
      <c r="N87">
        <f t="shared" si="7"/>
        <v>247.99</v>
      </c>
      <c r="O87" s="112">
        <f t="shared" si="8"/>
        <v>9.9999999999909051E-3</v>
      </c>
      <c r="P87">
        <v>100.16</v>
      </c>
      <c r="Q87">
        <v>53.284191679806653</v>
      </c>
      <c r="R87">
        <v>4.8406607053179203</v>
      </c>
      <c r="S87">
        <v>22.281402996917368</v>
      </c>
      <c r="T87">
        <v>67.433744617958055</v>
      </c>
      <c r="U87" s="114">
        <f t="shared" si="9"/>
        <v>248</v>
      </c>
      <c r="V87" s="112">
        <f t="shared" si="10"/>
        <v>0</v>
      </c>
      <c r="Y87">
        <f>BAWANA!AW87+BAWANA!AX87</f>
        <v>31</v>
      </c>
      <c r="Z87">
        <f>BAWANA!BD87+BAWANA!BE87</f>
        <v>31</v>
      </c>
      <c r="AA87">
        <f>BAWANA!X87+BAWANA!Y87</f>
        <v>31</v>
      </c>
      <c r="AB87">
        <f>BAWANA!AE87+BAWANA!AF87</f>
        <v>31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248</v>
      </c>
      <c r="E88">
        <f>BAWANA!AM88</f>
        <v>0</v>
      </c>
      <c r="F88">
        <f t="shared" si="11"/>
        <v>256</v>
      </c>
      <c r="G88">
        <f t="shared" si="12"/>
        <v>248</v>
      </c>
      <c r="H88" s="112"/>
      <c r="I88">
        <f>BRPL_EOD!AI88+BRPL_EOD!AJ88</f>
        <v>100.16</v>
      </c>
      <c r="J88">
        <f>BYPL_EOD!AI88+BYPL_EOD!AJ88</f>
        <v>53.28</v>
      </c>
      <c r="K88">
        <f>MES_EOD!AI88+MES_EOD!AJ88</f>
        <v>4.84</v>
      </c>
      <c r="L88">
        <f>NDMC_EOD!AI88+NDMC_EOD!AJ88</f>
        <v>22.28</v>
      </c>
      <c r="M88">
        <f>TPDDL_EOD!AI88+TPDDL_EOD!AJ88</f>
        <v>67.430000000000007</v>
      </c>
      <c r="N88">
        <f t="shared" si="7"/>
        <v>247.99</v>
      </c>
      <c r="O88" s="112">
        <f t="shared" si="8"/>
        <v>9.9999999999909051E-3</v>
      </c>
      <c r="P88">
        <v>100.16</v>
      </c>
      <c r="Q88">
        <v>53.284191679806653</v>
      </c>
      <c r="R88">
        <v>4.8406607053179203</v>
      </c>
      <c r="S88">
        <v>22.281402996917368</v>
      </c>
      <c r="T88">
        <v>67.433744617958055</v>
      </c>
      <c r="U88" s="114">
        <f t="shared" si="9"/>
        <v>248</v>
      </c>
      <c r="V88" s="112">
        <f t="shared" si="10"/>
        <v>0</v>
      </c>
      <c r="Y88">
        <f>BAWANA!AW88+BAWANA!AX88</f>
        <v>31</v>
      </c>
      <c r="Z88">
        <f>BAWANA!BD88+BAWANA!BE88</f>
        <v>31</v>
      </c>
      <c r="AA88">
        <f>BAWANA!X88+BAWANA!Y88</f>
        <v>31</v>
      </c>
      <c r="AB88">
        <f>BAWANA!AE88+BAWANA!AF88</f>
        <v>31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248</v>
      </c>
      <c r="E89">
        <f>BAWANA!AM89</f>
        <v>0</v>
      </c>
      <c r="F89">
        <f t="shared" si="11"/>
        <v>256</v>
      </c>
      <c r="G89">
        <f t="shared" si="12"/>
        <v>248</v>
      </c>
      <c r="H89" s="112"/>
      <c r="I89">
        <f>BRPL_EOD!AI89+BRPL_EOD!AJ89</f>
        <v>100.16</v>
      </c>
      <c r="J89">
        <f>BYPL_EOD!AI89+BYPL_EOD!AJ89</f>
        <v>53.28</v>
      </c>
      <c r="K89">
        <f>MES_EOD!AI89+MES_EOD!AJ89</f>
        <v>4.84</v>
      </c>
      <c r="L89">
        <f>NDMC_EOD!AI89+NDMC_EOD!AJ89</f>
        <v>22.28</v>
      </c>
      <c r="M89">
        <f>TPDDL_EOD!AI89+TPDDL_EOD!AJ89</f>
        <v>67.430000000000007</v>
      </c>
      <c r="N89">
        <f t="shared" si="7"/>
        <v>247.99</v>
      </c>
      <c r="O89" s="112">
        <f t="shared" si="8"/>
        <v>9.9999999999909051E-3</v>
      </c>
      <c r="P89">
        <v>100.16</v>
      </c>
      <c r="Q89">
        <v>53.284191679806653</v>
      </c>
      <c r="R89">
        <v>4.8406607053179203</v>
      </c>
      <c r="S89">
        <v>22.281402996917368</v>
      </c>
      <c r="T89">
        <v>67.433744617958055</v>
      </c>
      <c r="U89" s="114">
        <f t="shared" si="9"/>
        <v>248</v>
      </c>
      <c r="V89" s="112">
        <f t="shared" si="10"/>
        <v>0</v>
      </c>
      <c r="Y89">
        <f>BAWANA!AW89+BAWANA!AX89</f>
        <v>31</v>
      </c>
      <c r="Z89">
        <f>BAWANA!BD89+BAWANA!BE89</f>
        <v>31</v>
      </c>
      <c r="AA89">
        <f>BAWANA!X89+BAWANA!Y89</f>
        <v>31</v>
      </c>
      <c r="AB89">
        <f>BAWANA!AE89+BAWANA!AF89</f>
        <v>31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248</v>
      </c>
      <c r="E90">
        <f>BAWANA!AM90</f>
        <v>0</v>
      </c>
      <c r="F90">
        <f t="shared" si="11"/>
        <v>256</v>
      </c>
      <c r="G90">
        <f t="shared" si="12"/>
        <v>248</v>
      </c>
      <c r="H90" s="112"/>
      <c r="I90">
        <f>BRPL_EOD!AI90+BRPL_EOD!AJ90</f>
        <v>100.16</v>
      </c>
      <c r="J90">
        <f>BYPL_EOD!AI90+BYPL_EOD!AJ90</f>
        <v>53.28</v>
      </c>
      <c r="K90">
        <f>MES_EOD!AI90+MES_EOD!AJ90</f>
        <v>4.84</v>
      </c>
      <c r="L90">
        <f>NDMC_EOD!AI90+NDMC_EOD!AJ90</f>
        <v>22.28</v>
      </c>
      <c r="M90">
        <f>TPDDL_EOD!AI90+TPDDL_EOD!AJ90</f>
        <v>67.430000000000007</v>
      </c>
      <c r="N90">
        <f t="shared" si="7"/>
        <v>247.99</v>
      </c>
      <c r="O90" s="112">
        <f t="shared" si="8"/>
        <v>9.9999999999909051E-3</v>
      </c>
      <c r="P90">
        <v>100.16</v>
      </c>
      <c r="Q90">
        <v>53.284191679806653</v>
      </c>
      <c r="R90">
        <v>4.8406607053179203</v>
      </c>
      <c r="S90">
        <v>22.281402996917368</v>
      </c>
      <c r="T90">
        <v>67.433744617958055</v>
      </c>
      <c r="U90" s="114">
        <f t="shared" si="9"/>
        <v>248</v>
      </c>
      <c r="V90" s="112">
        <f t="shared" si="10"/>
        <v>0</v>
      </c>
      <c r="Y90">
        <f>BAWANA!AW90+BAWANA!AX90</f>
        <v>31</v>
      </c>
      <c r="Z90">
        <f>BAWANA!BD90+BAWANA!BE90</f>
        <v>31</v>
      </c>
      <c r="AA90">
        <f>BAWANA!X90+BAWANA!Y90</f>
        <v>31</v>
      </c>
      <c r="AB90">
        <f>BAWANA!AE90+BAWANA!AF90</f>
        <v>31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249.60000000000002</v>
      </c>
      <c r="E91">
        <f>BAWANA!AM91</f>
        <v>0</v>
      </c>
      <c r="F91">
        <f t="shared" si="11"/>
        <v>256</v>
      </c>
      <c r="G91">
        <f t="shared" si="12"/>
        <v>249.60000000000002</v>
      </c>
      <c r="H91" s="112"/>
      <c r="I91">
        <f>BRPL_EOD!AI91+BRPL_EOD!AJ91</f>
        <v>100.81</v>
      </c>
      <c r="J91">
        <f>BYPL_EOD!AI91+BYPL_EOD!AJ91</f>
        <v>53.63</v>
      </c>
      <c r="K91">
        <f>MES_EOD!AI91+MES_EOD!AJ91</f>
        <v>4.88</v>
      </c>
      <c r="L91">
        <f>NDMC_EOD!AI91+NDMC_EOD!AJ91</f>
        <v>22.43</v>
      </c>
      <c r="M91">
        <f>TPDDL_EOD!AI91+TPDDL_EOD!AJ91</f>
        <v>67.87</v>
      </c>
      <c r="N91">
        <f t="shared" si="7"/>
        <v>249.62</v>
      </c>
      <c r="O91" s="112">
        <f t="shared" si="8"/>
        <v>-1.999999999998181E-2</v>
      </c>
      <c r="P91">
        <v>100.80192292284273</v>
      </c>
      <c r="Q91">
        <v>53.625703068664379</v>
      </c>
      <c r="R91">
        <v>4.8796090056886472</v>
      </c>
      <c r="S91">
        <v>22.428202868359907</v>
      </c>
      <c r="T91">
        <v>67.86456213444437</v>
      </c>
      <c r="U91" s="114">
        <f t="shared" si="9"/>
        <v>249.60000000000002</v>
      </c>
      <c r="V91" s="112">
        <f t="shared" si="10"/>
        <v>0</v>
      </c>
      <c r="Y91">
        <f>BAWANA!AW91+BAWANA!AX91</f>
        <v>31.2</v>
      </c>
      <c r="Z91">
        <f>BAWANA!BD91+BAWANA!BE91</f>
        <v>31.2</v>
      </c>
      <c r="AA91">
        <f>BAWANA!X91+BAWANA!Y91</f>
        <v>31.2</v>
      </c>
      <c r="AB91">
        <f>BAWANA!AE91+BAWANA!AF91</f>
        <v>31.2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249.60000000000002</v>
      </c>
      <c r="E92">
        <f>BAWANA!AM92</f>
        <v>0</v>
      </c>
      <c r="F92">
        <f t="shared" si="11"/>
        <v>256</v>
      </c>
      <c r="G92">
        <f t="shared" si="12"/>
        <v>249.60000000000002</v>
      </c>
      <c r="H92" s="112"/>
      <c r="I92">
        <f>BRPL_EOD!AI92+BRPL_EOD!AJ92</f>
        <v>100.81</v>
      </c>
      <c r="J92">
        <f>BYPL_EOD!AI92+BYPL_EOD!AJ92</f>
        <v>53.63</v>
      </c>
      <c r="K92">
        <f>MES_EOD!AI92+MES_EOD!AJ92</f>
        <v>4.88</v>
      </c>
      <c r="L92">
        <f>NDMC_EOD!AI92+NDMC_EOD!AJ92</f>
        <v>22.43</v>
      </c>
      <c r="M92">
        <f>TPDDL_EOD!AI92+TPDDL_EOD!AJ92</f>
        <v>67.87</v>
      </c>
      <c r="N92">
        <f t="shared" si="7"/>
        <v>249.62</v>
      </c>
      <c r="O92" s="112">
        <f t="shared" si="8"/>
        <v>-1.999999999998181E-2</v>
      </c>
      <c r="P92">
        <v>100.80192292284273</v>
      </c>
      <c r="Q92">
        <v>53.625703068664379</v>
      </c>
      <c r="R92">
        <v>4.8796090056886472</v>
      </c>
      <c r="S92">
        <v>22.428202868359907</v>
      </c>
      <c r="T92">
        <v>67.86456213444437</v>
      </c>
      <c r="U92" s="114">
        <f t="shared" si="9"/>
        <v>249.60000000000002</v>
      </c>
      <c r="V92" s="112">
        <f t="shared" si="10"/>
        <v>0</v>
      </c>
      <c r="Y92">
        <f>BAWANA!AW92+BAWANA!AX92</f>
        <v>31.2</v>
      </c>
      <c r="Z92">
        <f>BAWANA!BD92+BAWANA!BE92</f>
        <v>31.2</v>
      </c>
      <c r="AA92">
        <f>BAWANA!X92+BAWANA!Y92</f>
        <v>31.2</v>
      </c>
      <c r="AB92">
        <f>BAWANA!AE92+BAWANA!AF92</f>
        <v>31.2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249.60000000000002</v>
      </c>
      <c r="E93">
        <f>BAWANA!AM93</f>
        <v>0</v>
      </c>
      <c r="F93">
        <f t="shared" si="11"/>
        <v>256</v>
      </c>
      <c r="G93">
        <f t="shared" si="12"/>
        <v>249.60000000000002</v>
      </c>
      <c r="H93" s="112"/>
      <c r="I93">
        <f>BRPL_EOD!AI93+BRPL_EOD!AJ93</f>
        <v>100.81</v>
      </c>
      <c r="J93">
        <f>BYPL_EOD!AI93+BYPL_EOD!AJ93</f>
        <v>53.63</v>
      </c>
      <c r="K93">
        <f>MES_EOD!AI93+MES_EOD!AJ93</f>
        <v>4.88</v>
      </c>
      <c r="L93">
        <f>NDMC_EOD!AI93+NDMC_EOD!AJ93</f>
        <v>22.43</v>
      </c>
      <c r="M93">
        <f>TPDDL_EOD!AI93+TPDDL_EOD!AJ93</f>
        <v>67.87</v>
      </c>
      <c r="N93">
        <f t="shared" si="7"/>
        <v>249.62</v>
      </c>
      <c r="O93" s="112">
        <f t="shared" si="8"/>
        <v>-1.999999999998181E-2</v>
      </c>
      <c r="P93">
        <v>100.80192292284273</v>
      </c>
      <c r="Q93">
        <v>53.625703068664379</v>
      </c>
      <c r="R93">
        <v>4.8796090056886472</v>
      </c>
      <c r="S93">
        <v>22.428202868359907</v>
      </c>
      <c r="T93">
        <v>67.86456213444437</v>
      </c>
      <c r="U93" s="114">
        <f t="shared" si="9"/>
        <v>249.60000000000002</v>
      </c>
      <c r="V93" s="112">
        <f t="shared" si="10"/>
        <v>0</v>
      </c>
      <c r="Y93">
        <f>BAWANA!AW93+BAWANA!AX93</f>
        <v>31.2</v>
      </c>
      <c r="Z93">
        <f>BAWANA!BD93+BAWANA!BE93</f>
        <v>31.2</v>
      </c>
      <c r="AA93">
        <f>BAWANA!X93+BAWANA!Y93</f>
        <v>31.2</v>
      </c>
      <c r="AB93">
        <f>BAWANA!AE93+BAWANA!AF93</f>
        <v>31.2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249.60000000000002</v>
      </c>
      <c r="E94">
        <f>BAWANA!AM94</f>
        <v>0</v>
      </c>
      <c r="F94">
        <f t="shared" si="11"/>
        <v>256</v>
      </c>
      <c r="G94">
        <f t="shared" si="12"/>
        <v>249.60000000000002</v>
      </c>
      <c r="H94" s="112"/>
      <c r="I94">
        <f>BRPL_EOD!AI94+BRPL_EOD!AJ94</f>
        <v>100.81</v>
      </c>
      <c r="J94">
        <f>BYPL_EOD!AI94+BYPL_EOD!AJ94</f>
        <v>53.63</v>
      </c>
      <c r="K94">
        <f>MES_EOD!AI94+MES_EOD!AJ94</f>
        <v>4.88</v>
      </c>
      <c r="L94">
        <f>NDMC_EOD!AI94+NDMC_EOD!AJ94</f>
        <v>22.43</v>
      </c>
      <c r="M94">
        <f>TPDDL_EOD!AI94+TPDDL_EOD!AJ94</f>
        <v>67.87</v>
      </c>
      <c r="N94">
        <f t="shared" si="7"/>
        <v>249.62</v>
      </c>
      <c r="O94" s="112">
        <f t="shared" si="8"/>
        <v>-1.999999999998181E-2</v>
      </c>
      <c r="P94">
        <v>100.80192292284273</v>
      </c>
      <c r="Q94">
        <v>53.625703068664379</v>
      </c>
      <c r="R94">
        <v>4.8796090056886472</v>
      </c>
      <c r="S94">
        <v>22.428202868359907</v>
      </c>
      <c r="T94">
        <v>67.86456213444437</v>
      </c>
      <c r="U94" s="114">
        <f t="shared" si="9"/>
        <v>249.60000000000002</v>
      </c>
      <c r="V94" s="112">
        <f t="shared" si="10"/>
        <v>0</v>
      </c>
      <c r="Y94">
        <f>BAWANA!AW94+BAWANA!AX94</f>
        <v>31.2</v>
      </c>
      <c r="Z94">
        <f>BAWANA!BD94+BAWANA!BE94</f>
        <v>31.2</v>
      </c>
      <c r="AA94">
        <f>BAWANA!X94+BAWANA!Y94</f>
        <v>31.2</v>
      </c>
      <c r="AB94">
        <f>BAWANA!AE94+BAWANA!AF94</f>
        <v>31.2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249.60000000000002</v>
      </c>
      <c r="E95">
        <f>BAWANA!AM95</f>
        <v>0</v>
      </c>
      <c r="F95">
        <f t="shared" si="11"/>
        <v>256</v>
      </c>
      <c r="G95">
        <f t="shared" si="12"/>
        <v>249.60000000000002</v>
      </c>
      <c r="H95" s="112"/>
      <c r="I95">
        <f>BRPL_EOD!AI95+BRPL_EOD!AJ95</f>
        <v>100.81</v>
      </c>
      <c r="J95">
        <f>BYPL_EOD!AI95+BYPL_EOD!AJ95</f>
        <v>53.63</v>
      </c>
      <c r="K95">
        <f>MES_EOD!AI95+MES_EOD!AJ95</f>
        <v>4.88</v>
      </c>
      <c r="L95">
        <f>NDMC_EOD!AI95+NDMC_EOD!AJ95</f>
        <v>22.43</v>
      </c>
      <c r="M95">
        <f>TPDDL_EOD!AI95+TPDDL_EOD!AJ95</f>
        <v>67.87</v>
      </c>
      <c r="N95">
        <f t="shared" si="7"/>
        <v>249.62</v>
      </c>
      <c r="O95" s="112">
        <f t="shared" si="8"/>
        <v>-1.999999999998181E-2</v>
      </c>
      <c r="P95">
        <v>100.80192292284273</v>
      </c>
      <c r="Q95">
        <v>53.625703068664379</v>
      </c>
      <c r="R95">
        <v>4.8796090056886472</v>
      </c>
      <c r="S95">
        <v>22.428202868359907</v>
      </c>
      <c r="T95">
        <v>67.86456213444437</v>
      </c>
      <c r="U95" s="114">
        <f t="shared" si="9"/>
        <v>249.60000000000002</v>
      </c>
      <c r="V95" s="112">
        <f t="shared" si="10"/>
        <v>0</v>
      </c>
      <c r="Y95">
        <f>BAWANA!AW95+BAWANA!AX95</f>
        <v>31.2</v>
      </c>
      <c r="Z95">
        <f>BAWANA!BD95+BAWANA!BE95</f>
        <v>31.2</v>
      </c>
      <c r="AA95">
        <f>BAWANA!X95+BAWANA!Y95</f>
        <v>31.2</v>
      </c>
      <c r="AB95">
        <f>BAWANA!AE95+BAWANA!AF95</f>
        <v>31.2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249.60000000000002</v>
      </c>
      <c r="E96">
        <f>BAWANA!AM96</f>
        <v>0</v>
      </c>
      <c r="F96">
        <f t="shared" si="11"/>
        <v>256</v>
      </c>
      <c r="G96">
        <f t="shared" si="12"/>
        <v>249.60000000000002</v>
      </c>
      <c r="H96" s="112"/>
      <c r="I96">
        <f>BRPL_EOD!AI96+BRPL_EOD!AJ96</f>
        <v>100.81</v>
      </c>
      <c r="J96">
        <f>BYPL_EOD!AI96+BYPL_EOD!AJ96</f>
        <v>53.63</v>
      </c>
      <c r="K96">
        <f>MES_EOD!AI96+MES_EOD!AJ96</f>
        <v>4.88</v>
      </c>
      <c r="L96">
        <f>NDMC_EOD!AI96+NDMC_EOD!AJ96</f>
        <v>22.43</v>
      </c>
      <c r="M96">
        <f>TPDDL_EOD!AI96+TPDDL_EOD!AJ96</f>
        <v>67.87</v>
      </c>
      <c r="N96">
        <f t="shared" si="7"/>
        <v>249.62</v>
      </c>
      <c r="O96" s="112">
        <f t="shared" si="8"/>
        <v>-1.999999999998181E-2</v>
      </c>
      <c r="P96">
        <v>100.80192292284273</v>
      </c>
      <c r="Q96">
        <v>53.625703068664379</v>
      </c>
      <c r="R96">
        <v>4.8796090056886472</v>
      </c>
      <c r="S96">
        <v>22.428202868359907</v>
      </c>
      <c r="T96">
        <v>67.86456213444437</v>
      </c>
      <c r="U96" s="114">
        <f t="shared" si="9"/>
        <v>249.60000000000002</v>
      </c>
      <c r="V96" s="112">
        <f t="shared" si="10"/>
        <v>0</v>
      </c>
      <c r="Y96">
        <f>BAWANA!AW96+BAWANA!AX96</f>
        <v>31.2</v>
      </c>
      <c r="Z96">
        <f>BAWANA!BD96+BAWANA!BE96</f>
        <v>31.2</v>
      </c>
      <c r="AA96">
        <f>BAWANA!X96+BAWANA!Y96</f>
        <v>31.2</v>
      </c>
      <c r="AB96">
        <f>BAWANA!AE96+BAWANA!AF96</f>
        <v>31.2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249.60000000000002</v>
      </c>
      <c r="E97">
        <f>BAWANA!AM97</f>
        <v>0</v>
      </c>
      <c r="F97">
        <f t="shared" si="11"/>
        <v>256</v>
      </c>
      <c r="G97">
        <f t="shared" si="12"/>
        <v>249.60000000000002</v>
      </c>
      <c r="H97" s="112"/>
      <c r="I97">
        <f>BRPL_EOD!AI97+BRPL_EOD!AJ97</f>
        <v>100.81</v>
      </c>
      <c r="J97">
        <f>BYPL_EOD!AI97+BYPL_EOD!AJ97</f>
        <v>53.63</v>
      </c>
      <c r="K97">
        <f>MES_EOD!AI97+MES_EOD!AJ97</f>
        <v>4.88</v>
      </c>
      <c r="L97">
        <f>NDMC_EOD!AI97+NDMC_EOD!AJ97</f>
        <v>22.43</v>
      </c>
      <c r="M97">
        <f>TPDDL_EOD!AI97+TPDDL_EOD!AJ97</f>
        <v>67.87</v>
      </c>
      <c r="N97">
        <f t="shared" si="7"/>
        <v>249.62</v>
      </c>
      <c r="O97" s="112">
        <f t="shared" si="8"/>
        <v>-1.999999999998181E-2</v>
      </c>
      <c r="P97">
        <v>100.80192292284273</v>
      </c>
      <c r="Q97">
        <v>53.625703068664379</v>
      </c>
      <c r="R97">
        <v>4.8796090056886472</v>
      </c>
      <c r="S97">
        <v>22.428202868359907</v>
      </c>
      <c r="T97">
        <v>67.86456213444437</v>
      </c>
      <c r="U97" s="114">
        <f t="shared" si="9"/>
        <v>249.60000000000002</v>
      </c>
      <c r="V97" s="112">
        <f t="shared" si="10"/>
        <v>0</v>
      </c>
      <c r="Y97">
        <f>BAWANA!AW97+BAWANA!AX97</f>
        <v>31.2</v>
      </c>
      <c r="Z97">
        <f>BAWANA!BD97+BAWANA!BE97</f>
        <v>31.2</v>
      </c>
      <c r="AA97">
        <f>BAWANA!X97+BAWANA!Y97</f>
        <v>31.2</v>
      </c>
      <c r="AB97">
        <f>BAWANA!AE97+BAWANA!AF97</f>
        <v>31.2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249.60000000000002</v>
      </c>
      <c r="E98">
        <f>BAWANA!AM98</f>
        <v>0</v>
      </c>
      <c r="F98">
        <f t="shared" si="11"/>
        <v>256</v>
      </c>
      <c r="G98">
        <f t="shared" si="12"/>
        <v>249.60000000000002</v>
      </c>
      <c r="H98" s="112"/>
      <c r="I98">
        <f>BRPL_EOD!AI98+BRPL_EOD!AJ98</f>
        <v>100.81</v>
      </c>
      <c r="J98">
        <f>BYPL_EOD!AI98+BYPL_EOD!AJ98</f>
        <v>53.63</v>
      </c>
      <c r="K98">
        <f>MES_EOD!AI98+MES_EOD!AJ98</f>
        <v>4.88</v>
      </c>
      <c r="L98">
        <f>NDMC_EOD!AI98+NDMC_EOD!AJ98</f>
        <v>22.43</v>
      </c>
      <c r="M98">
        <f>TPDDL_EOD!AI98+TPDDL_EOD!AJ98</f>
        <v>67.87</v>
      </c>
      <c r="N98">
        <f t="shared" si="7"/>
        <v>249.62</v>
      </c>
      <c r="O98" s="112">
        <f t="shared" si="8"/>
        <v>-1.999999999998181E-2</v>
      </c>
      <c r="P98">
        <v>100.80192292284273</v>
      </c>
      <c r="Q98">
        <v>53.625703068664379</v>
      </c>
      <c r="R98">
        <v>4.8796090056886472</v>
      </c>
      <c r="S98">
        <v>22.428202868359907</v>
      </c>
      <c r="T98">
        <v>67.86456213444437</v>
      </c>
      <c r="U98" s="114">
        <f t="shared" si="9"/>
        <v>249.60000000000002</v>
      </c>
      <c r="V98" s="112">
        <f t="shared" si="10"/>
        <v>0</v>
      </c>
      <c r="Y98">
        <f>BAWANA!AW98+BAWANA!AX98</f>
        <v>31.2</v>
      </c>
      <c r="Z98">
        <f>BAWANA!BD98+BAWANA!BE98</f>
        <v>31.2</v>
      </c>
      <c r="AA98">
        <f>BAWANA!X98+BAWANA!Y98</f>
        <v>31.2</v>
      </c>
      <c r="AB98">
        <f>BAWANA!AE98+BAWANA!AF98</f>
        <v>31.2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5.7742475000000031</v>
      </c>
      <c r="E99" s="114">
        <f t="shared" si="14"/>
        <v>0</v>
      </c>
      <c r="F99" s="114">
        <f t="shared" si="14"/>
        <v>6.1440000000000001</v>
      </c>
      <c r="G99" s="114">
        <f t="shared" si="14"/>
        <v>5.7742475000000031</v>
      </c>
      <c r="H99" s="114"/>
      <c r="I99" s="114">
        <f t="shared" si="14"/>
        <v>2.3925549999999984</v>
      </c>
      <c r="J99" s="114">
        <f t="shared" si="14"/>
        <v>1.2001100000000002</v>
      </c>
      <c r="K99" s="114">
        <f t="shared" si="14"/>
        <v>0.11880499999999992</v>
      </c>
      <c r="L99" s="114">
        <f t="shared" si="14"/>
        <v>0.5465049999999998</v>
      </c>
      <c r="M99" s="114">
        <f t="shared" si="14"/>
        <v>1.5163025000000006</v>
      </c>
      <c r="N99" s="114">
        <f t="shared" si="14"/>
        <v>5.7742775000000073</v>
      </c>
      <c r="O99" s="114">
        <f t="shared" si="14"/>
        <v>-2.9999999999972716E-5</v>
      </c>
      <c r="P99" s="114">
        <f t="shared" si="14"/>
        <v>2.3925304360028163</v>
      </c>
      <c r="Q99" s="114">
        <f t="shared" si="14"/>
        <v>1.2001097394040285</v>
      </c>
      <c r="R99" s="114">
        <f t="shared" si="14"/>
        <v>0.11880584014737638</v>
      </c>
      <c r="S99" s="114">
        <f t="shared" si="14"/>
        <v>0.54650368987887887</v>
      </c>
      <c r="T99" s="114">
        <f t="shared" si="14"/>
        <v>1.5162977945669009</v>
      </c>
      <c r="U99" s="114">
        <f t="shared" si="14"/>
        <v>5.7742475000000031</v>
      </c>
      <c r="V99" s="114">
        <f t="shared" si="10"/>
        <v>0</v>
      </c>
      <c r="Y99" s="114">
        <f>SUM(Y3:Y98)/4000</f>
        <v>0.69387000000000021</v>
      </c>
      <c r="Z99" s="114">
        <f t="shared" ref="Z99:AD99" si="15">SUM(Z3:Z98)/4000</f>
        <v>0.60436000000000001</v>
      </c>
      <c r="AA99" s="114">
        <f t="shared" si="15"/>
        <v>0.69387000000000021</v>
      </c>
      <c r="AB99" s="114">
        <f t="shared" si="15"/>
        <v>0.60436000000000001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23.52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18.815999999999999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57.350524</v>
      </c>
      <c r="E3">
        <v>0</v>
      </c>
      <c r="F3">
        <v>0</v>
      </c>
      <c r="G3">
        <v>77.578919999999997</v>
      </c>
      <c r="H3">
        <v>0</v>
      </c>
      <c r="I3">
        <v>0</v>
      </c>
      <c r="J3">
        <v>75.360453000000007</v>
      </c>
      <c r="K3">
        <v>688.41594699999996</v>
      </c>
      <c r="L3">
        <v>653.21782900000005</v>
      </c>
      <c r="M3">
        <v>74.901869000000005</v>
      </c>
      <c r="N3">
        <v>124.384996</v>
      </c>
      <c r="O3">
        <v>63.038967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418.77</v>
      </c>
      <c r="V3">
        <v>14.300737</v>
      </c>
      <c r="W3">
        <v>46.399079999999998</v>
      </c>
      <c r="X3">
        <v>148.30237500000001</v>
      </c>
      <c r="Y3">
        <v>0</v>
      </c>
      <c r="Z3">
        <v>0</v>
      </c>
      <c r="AA3">
        <v>28.09872</v>
      </c>
      <c r="AB3">
        <v>48.499828000000001</v>
      </c>
      <c r="AC3">
        <v>34.831252999999997</v>
      </c>
      <c r="AD3">
        <v>0</v>
      </c>
      <c r="AE3">
        <v>39.450268999999999</v>
      </c>
      <c r="AF3">
        <v>10.375318</v>
      </c>
      <c r="AG3">
        <v>51.082107000000001</v>
      </c>
      <c r="AH3">
        <v>24.515008999999999</v>
      </c>
      <c r="AI3">
        <v>0</v>
      </c>
      <c r="AJ3">
        <v>0</v>
      </c>
      <c r="AK3">
        <v>33.911501000000001</v>
      </c>
      <c r="AL3">
        <v>53.451999999999998</v>
      </c>
      <c r="AM3">
        <v>18.800616999999999</v>
      </c>
      <c r="AN3">
        <v>0.77966899999999995</v>
      </c>
      <c r="AO3">
        <v>0</v>
      </c>
      <c r="AP3">
        <v>1.5371999999999999</v>
      </c>
      <c r="AQ3">
        <v>23.745031000000001</v>
      </c>
      <c r="AR3">
        <v>34.776000000000003</v>
      </c>
      <c r="AS3">
        <v>28.763045999999999</v>
      </c>
      <c r="AT3">
        <v>20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0</v>
      </c>
      <c r="BA3">
        <v>0.93944399999999995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3154.9326570000003</v>
      </c>
    </row>
    <row r="4" spans="1:121">
      <c r="A4" t="s">
        <v>46</v>
      </c>
      <c r="B4">
        <v>0</v>
      </c>
      <c r="C4">
        <v>0</v>
      </c>
      <c r="D4">
        <v>57.350524</v>
      </c>
      <c r="E4">
        <v>0</v>
      </c>
      <c r="F4">
        <v>0</v>
      </c>
      <c r="G4">
        <v>77.578919999999997</v>
      </c>
      <c r="H4">
        <v>0</v>
      </c>
      <c r="I4">
        <v>0</v>
      </c>
      <c r="J4">
        <v>75.360453000000007</v>
      </c>
      <c r="K4">
        <v>688.41594699999996</v>
      </c>
      <c r="L4">
        <v>653.21782900000005</v>
      </c>
      <c r="M4">
        <v>78.066737000000003</v>
      </c>
      <c r="N4">
        <v>124.384996</v>
      </c>
      <c r="O4">
        <v>63.038967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418.77</v>
      </c>
      <c r="V4">
        <v>14.300737</v>
      </c>
      <c r="W4">
        <v>46.399079999999998</v>
      </c>
      <c r="X4">
        <v>148.30237500000001</v>
      </c>
      <c r="Y4">
        <v>0</v>
      </c>
      <c r="Z4">
        <v>0</v>
      </c>
      <c r="AA4">
        <v>28.09872</v>
      </c>
      <c r="AB4">
        <v>48.499828000000001</v>
      </c>
      <c r="AC4">
        <v>34.831252999999997</v>
      </c>
      <c r="AD4">
        <v>0</v>
      </c>
      <c r="AE4">
        <v>39.450268999999999</v>
      </c>
      <c r="AF4">
        <v>10.375318</v>
      </c>
      <c r="AG4">
        <v>51.082107000000001</v>
      </c>
      <c r="AH4">
        <v>24.515008999999999</v>
      </c>
      <c r="AI4">
        <v>0</v>
      </c>
      <c r="AJ4">
        <v>0</v>
      </c>
      <c r="AK4">
        <v>33.911501000000001</v>
      </c>
      <c r="AL4">
        <v>53.451999999999998</v>
      </c>
      <c r="AM4">
        <v>18.800616999999999</v>
      </c>
      <c r="AN4">
        <v>0.77966899999999995</v>
      </c>
      <c r="AO4">
        <v>0</v>
      </c>
      <c r="AP4">
        <v>1.5371999999999999</v>
      </c>
      <c r="AQ4">
        <v>23.745031000000001</v>
      </c>
      <c r="AR4">
        <v>34.776000000000003</v>
      </c>
      <c r="AS4">
        <v>28.763045999999999</v>
      </c>
      <c r="AT4">
        <v>20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0</v>
      </c>
      <c r="BA4">
        <v>0.93944399999999995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3158.0975250000001</v>
      </c>
    </row>
    <row r="5" spans="1:121">
      <c r="A5" t="s">
        <v>47</v>
      </c>
      <c r="B5">
        <v>0</v>
      </c>
      <c r="C5">
        <v>0</v>
      </c>
      <c r="D5">
        <v>57.350524</v>
      </c>
      <c r="E5">
        <v>0</v>
      </c>
      <c r="F5">
        <v>0</v>
      </c>
      <c r="G5">
        <v>77.578919999999997</v>
      </c>
      <c r="H5">
        <v>0</v>
      </c>
      <c r="I5">
        <v>0</v>
      </c>
      <c r="J5">
        <v>75.360453000000007</v>
      </c>
      <c r="K5">
        <v>688.41594699999996</v>
      </c>
      <c r="L5">
        <v>653.21782900000005</v>
      </c>
      <c r="M5">
        <v>78.066737000000003</v>
      </c>
      <c r="N5">
        <v>124.384996</v>
      </c>
      <c r="O5">
        <v>63.038967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418.77</v>
      </c>
      <c r="V5">
        <v>14.300737</v>
      </c>
      <c r="W5">
        <v>46.399079999999998</v>
      </c>
      <c r="X5">
        <v>148.30237500000001</v>
      </c>
      <c r="Y5">
        <v>0</v>
      </c>
      <c r="Z5">
        <v>0</v>
      </c>
      <c r="AA5">
        <v>28.09872</v>
      </c>
      <c r="AB5">
        <v>48.499828000000001</v>
      </c>
      <c r="AC5">
        <v>34.831252999999997</v>
      </c>
      <c r="AD5">
        <v>0</v>
      </c>
      <c r="AE5">
        <v>39.450268999999999</v>
      </c>
      <c r="AF5">
        <v>10.375318</v>
      </c>
      <c r="AG5">
        <v>51.082107000000001</v>
      </c>
      <c r="AH5">
        <v>24.515008999999999</v>
      </c>
      <c r="AI5">
        <v>0</v>
      </c>
      <c r="AJ5">
        <v>0</v>
      </c>
      <c r="AK5">
        <v>33.911501000000001</v>
      </c>
      <c r="AL5">
        <v>53.451999999999998</v>
      </c>
      <c r="AM5">
        <v>18.800616999999999</v>
      </c>
      <c r="AN5">
        <v>0.77966899999999995</v>
      </c>
      <c r="AO5">
        <v>0</v>
      </c>
      <c r="AP5">
        <v>1.5371999999999999</v>
      </c>
      <c r="AQ5">
        <v>23.745031000000001</v>
      </c>
      <c r="AR5">
        <v>34.776000000000003</v>
      </c>
      <c r="AS5">
        <v>35.154834000000001</v>
      </c>
      <c r="AT5">
        <v>20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0.93944399999999995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3164.489313</v>
      </c>
    </row>
    <row r="6" spans="1:121">
      <c r="A6" t="s">
        <v>48</v>
      </c>
      <c r="B6">
        <v>0</v>
      </c>
      <c r="C6">
        <v>0</v>
      </c>
      <c r="D6">
        <v>52.136839999999999</v>
      </c>
      <c r="E6">
        <v>0</v>
      </c>
      <c r="F6">
        <v>0</v>
      </c>
      <c r="G6">
        <v>77.578919999999997</v>
      </c>
      <c r="H6">
        <v>0</v>
      </c>
      <c r="I6">
        <v>0</v>
      </c>
      <c r="J6">
        <v>75.360453000000007</v>
      </c>
      <c r="K6">
        <v>688.41594699999996</v>
      </c>
      <c r="L6">
        <v>653.21782900000005</v>
      </c>
      <c r="M6">
        <v>81.231604000000004</v>
      </c>
      <c r="N6">
        <v>124.384996</v>
      </c>
      <c r="O6">
        <v>63.038967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418.77</v>
      </c>
      <c r="V6">
        <v>14.300737</v>
      </c>
      <c r="W6">
        <v>46.399079999999998</v>
      </c>
      <c r="X6">
        <v>148.30237500000001</v>
      </c>
      <c r="Y6">
        <v>0</v>
      </c>
      <c r="Z6">
        <v>0</v>
      </c>
      <c r="AA6">
        <v>28.09872</v>
      </c>
      <c r="AB6">
        <v>48.499828000000001</v>
      </c>
      <c r="AC6">
        <v>34.831252999999997</v>
      </c>
      <c r="AD6">
        <v>0</v>
      </c>
      <c r="AE6">
        <v>39.450268999999999</v>
      </c>
      <c r="AF6">
        <v>10.375318</v>
      </c>
      <c r="AG6">
        <v>51.082107000000001</v>
      </c>
      <c r="AH6">
        <v>24.515008999999999</v>
      </c>
      <c r="AI6">
        <v>0</v>
      </c>
      <c r="AJ6">
        <v>0</v>
      </c>
      <c r="AK6">
        <v>33.911501000000001</v>
      </c>
      <c r="AL6">
        <v>53.451999999999998</v>
      </c>
      <c r="AM6">
        <v>18.800616999999999</v>
      </c>
      <c r="AN6">
        <v>0.77966899999999995</v>
      </c>
      <c r="AO6">
        <v>0</v>
      </c>
      <c r="AP6">
        <v>1.5371999999999999</v>
      </c>
      <c r="AQ6">
        <v>23.745031000000001</v>
      </c>
      <c r="AR6">
        <v>34.776000000000003</v>
      </c>
      <c r="AS6">
        <v>35.154834000000001</v>
      </c>
      <c r="AT6">
        <v>20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0.93944399999999995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3162.4404960000002</v>
      </c>
    </row>
    <row r="7" spans="1:121">
      <c r="A7" t="s">
        <v>49</v>
      </c>
      <c r="B7">
        <v>0</v>
      </c>
      <c r="C7">
        <v>0</v>
      </c>
      <c r="D7">
        <v>52.136839999999999</v>
      </c>
      <c r="E7">
        <v>0</v>
      </c>
      <c r="F7">
        <v>0</v>
      </c>
      <c r="G7">
        <v>77.578919999999997</v>
      </c>
      <c r="H7">
        <v>0</v>
      </c>
      <c r="I7">
        <v>0</v>
      </c>
      <c r="J7">
        <v>75.360453000000007</v>
      </c>
      <c r="K7">
        <v>688.41594699999996</v>
      </c>
      <c r="L7">
        <v>653.21782900000005</v>
      </c>
      <c r="M7">
        <v>81.231604000000004</v>
      </c>
      <c r="N7">
        <v>124.384996</v>
      </c>
      <c r="O7">
        <v>63.038967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418.77</v>
      </c>
      <c r="V7">
        <v>14.300737</v>
      </c>
      <c r="W7">
        <v>46.399079999999998</v>
      </c>
      <c r="X7">
        <v>148.30237500000001</v>
      </c>
      <c r="Y7">
        <v>0</v>
      </c>
      <c r="Z7">
        <v>0</v>
      </c>
      <c r="AA7">
        <v>28.09872</v>
      </c>
      <c r="AB7">
        <v>48.499828000000001</v>
      </c>
      <c r="AC7">
        <v>34.831252999999997</v>
      </c>
      <c r="AD7">
        <v>0</v>
      </c>
      <c r="AE7">
        <v>39.450268999999999</v>
      </c>
      <c r="AF7">
        <v>10.375318</v>
      </c>
      <c r="AG7">
        <v>51.082107000000001</v>
      </c>
      <c r="AH7">
        <v>24.515008999999999</v>
      </c>
      <c r="AI7">
        <v>0</v>
      </c>
      <c r="AJ7">
        <v>0</v>
      </c>
      <c r="AK7">
        <v>33.911501000000001</v>
      </c>
      <c r="AL7">
        <v>53.451999999999998</v>
      </c>
      <c r="AM7">
        <v>18.800616999999999</v>
      </c>
      <c r="AN7">
        <v>0.77966899999999995</v>
      </c>
      <c r="AO7">
        <v>0</v>
      </c>
      <c r="AP7">
        <v>1.5371999999999999</v>
      </c>
      <c r="AQ7">
        <v>23.745031000000001</v>
      </c>
      <c r="AR7">
        <v>34.776000000000003</v>
      </c>
      <c r="AS7">
        <v>35.154834000000001</v>
      </c>
      <c r="AT7">
        <v>20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0.93944399999999995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3162.4404960000002</v>
      </c>
    </row>
    <row r="8" spans="1:121">
      <c r="A8" t="s">
        <v>50</v>
      </c>
      <c r="B8">
        <v>0</v>
      </c>
      <c r="C8">
        <v>0</v>
      </c>
      <c r="D8">
        <v>52.136839999999999</v>
      </c>
      <c r="E8">
        <v>0</v>
      </c>
      <c r="F8">
        <v>0</v>
      </c>
      <c r="G8">
        <v>77.578919999999997</v>
      </c>
      <c r="H8">
        <v>0</v>
      </c>
      <c r="I8">
        <v>0</v>
      </c>
      <c r="J8">
        <v>75.360453000000007</v>
      </c>
      <c r="K8">
        <v>688.41594699999996</v>
      </c>
      <c r="L8">
        <v>653.21782900000005</v>
      </c>
      <c r="M8">
        <v>85.451428000000007</v>
      </c>
      <c r="N8">
        <v>124.384996</v>
      </c>
      <c r="O8">
        <v>63.038967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418.77</v>
      </c>
      <c r="V8">
        <v>14.300737</v>
      </c>
      <c r="W8">
        <v>46.399079999999998</v>
      </c>
      <c r="X8">
        <v>148.30237500000001</v>
      </c>
      <c r="Y8">
        <v>0</v>
      </c>
      <c r="Z8">
        <v>0</v>
      </c>
      <c r="AA8">
        <v>28.09872</v>
      </c>
      <c r="AB8">
        <v>48.499828000000001</v>
      </c>
      <c r="AC8">
        <v>23.197434999999999</v>
      </c>
      <c r="AD8">
        <v>0</v>
      </c>
      <c r="AE8">
        <v>39.450268999999999</v>
      </c>
      <c r="AF8">
        <v>10.375318</v>
      </c>
      <c r="AG8">
        <v>51.082107000000001</v>
      </c>
      <c r="AH8">
        <v>24.515008999999999</v>
      </c>
      <c r="AI8">
        <v>0</v>
      </c>
      <c r="AJ8">
        <v>0</v>
      </c>
      <c r="AK8">
        <v>33.911501000000001</v>
      </c>
      <c r="AL8">
        <v>53.451999999999998</v>
      </c>
      <c r="AM8">
        <v>18.800616999999999</v>
      </c>
      <c r="AN8">
        <v>0.77966899999999995</v>
      </c>
      <c r="AO8">
        <v>0</v>
      </c>
      <c r="AP8">
        <v>1.5371999999999999</v>
      </c>
      <c r="AQ8">
        <v>23.745031000000001</v>
      </c>
      <c r="AR8">
        <v>34.776000000000003</v>
      </c>
      <c r="AS8">
        <v>35.154834000000001</v>
      </c>
      <c r="AT8">
        <v>20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0.93944399999999995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3155.0265020000006</v>
      </c>
    </row>
    <row r="9" spans="1:121">
      <c r="A9" t="s">
        <v>51</v>
      </c>
      <c r="B9">
        <v>0</v>
      </c>
      <c r="C9">
        <v>0</v>
      </c>
      <c r="D9">
        <v>52.136839999999999</v>
      </c>
      <c r="E9">
        <v>0</v>
      </c>
      <c r="F9">
        <v>0</v>
      </c>
      <c r="G9">
        <v>77.578919999999997</v>
      </c>
      <c r="H9">
        <v>0</v>
      </c>
      <c r="I9">
        <v>0</v>
      </c>
      <c r="J9">
        <v>75.360453000000007</v>
      </c>
      <c r="K9">
        <v>688.41594699999996</v>
      </c>
      <c r="L9">
        <v>653.21782900000005</v>
      </c>
      <c r="M9">
        <v>85.451428000000007</v>
      </c>
      <c r="N9">
        <v>124.384996</v>
      </c>
      <c r="O9">
        <v>63.038967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418.77</v>
      </c>
      <c r="V9">
        <v>14.300737</v>
      </c>
      <c r="W9">
        <v>46.399079999999998</v>
      </c>
      <c r="X9">
        <v>148.30237500000001</v>
      </c>
      <c r="Y9">
        <v>0</v>
      </c>
      <c r="Z9">
        <v>0</v>
      </c>
      <c r="AA9">
        <v>28.09872</v>
      </c>
      <c r="AB9">
        <v>32.333219</v>
      </c>
      <c r="AC9">
        <v>23.197434999999999</v>
      </c>
      <c r="AD9">
        <v>0</v>
      </c>
      <c r="AE9">
        <v>39.450268999999999</v>
      </c>
      <c r="AF9">
        <v>10.375318</v>
      </c>
      <c r="AG9">
        <v>51.082107000000001</v>
      </c>
      <c r="AH9">
        <v>24.515008999999999</v>
      </c>
      <c r="AI9">
        <v>0</v>
      </c>
      <c r="AJ9">
        <v>0</v>
      </c>
      <c r="AK9">
        <v>33.911501000000001</v>
      </c>
      <c r="AL9">
        <v>53.451999999999998</v>
      </c>
      <c r="AM9">
        <v>18.800616999999999</v>
      </c>
      <c r="AN9">
        <v>0.77966899999999995</v>
      </c>
      <c r="AO9">
        <v>0</v>
      </c>
      <c r="AP9">
        <v>0.64049999999999996</v>
      </c>
      <c r="AQ9">
        <v>23.745031000000001</v>
      </c>
      <c r="AR9">
        <v>34.776000000000003</v>
      </c>
      <c r="AS9">
        <v>35.154834000000001</v>
      </c>
      <c r="AT9">
        <v>20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0.93944399999999995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3137.9631930000005</v>
      </c>
    </row>
    <row r="10" spans="1:121">
      <c r="A10" t="s">
        <v>52</v>
      </c>
      <c r="B10">
        <v>0</v>
      </c>
      <c r="C10">
        <v>0</v>
      </c>
      <c r="D10">
        <v>52.136839999999999</v>
      </c>
      <c r="E10">
        <v>0</v>
      </c>
      <c r="F10">
        <v>0</v>
      </c>
      <c r="G10">
        <v>77.578919999999997</v>
      </c>
      <c r="H10">
        <v>0</v>
      </c>
      <c r="I10">
        <v>0</v>
      </c>
      <c r="J10">
        <v>75.360453000000007</v>
      </c>
      <c r="K10">
        <v>688.41594699999996</v>
      </c>
      <c r="L10">
        <v>653.21782900000005</v>
      </c>
      <c r="M10">
        <v>88.616296000000006</v>
      </c>
      <c r="N10">
        <v>124.384996</v>
      </c>
      <c r="O10">
        <v>63.038967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418.77</v>
      </c>
      <c r="V10">
        <v>14.300737</v>
      </c>
      <c r="W10">
        <v>46.399079999999998</v>
      </c>
      <c r="X10">
        <v>148.30237500000001</v>
      </c>
      <c r="Y10">
        <v>0</v>
      </c>
      <c r="Z10">
        <v>0</v>
      </c>
      <c r="AA10">
        <v>28.09872</v>
      </c>
      <c r="AB10">
        <v>32.333219</v>
      </c>
      <c r="AC10">
        <v>23.197434999999999</v>
      </c>
      <c r="AD10">
        <v>0</v>
      </c>
      <c r="AE10">
        <v>39.450268999999999</v>
      </c>
      <c r="AF10">
        <v>10.375318</v>
      </c>
      <c r="AG10">
        <v>51.082107000000001</v>
      </c>
      <c r="AH10">
        <v>24.515008999999999</v>
      </c>
      <c r="AI10">
        <v>0</v>
      </c>
      <c r="AJ10">
        <v>0</v>
      </c>
      <c r="AK10">
        <v>33.911501000000001</v>
      </c>
      <c r="AL10">
        <v>53.451999999999998</v>
      </c>
      <c r="AM10">
        <v>18.800616999999999</v>
      </c>
      <c r="AN10">
        <v>0.77966899999999995</v>
      </c>
      <c r="AO10">
        <v>0</v>
      </c>
      <c r="AP10">
        <v>0.64049999999999996</v>
      </c>
      <c r="AQ10">
        <v>23.745031000000001</v>
      </c>
      <c r="AR10">
        <v>34.776000000000003</v>
      </c>
      <c r="AS10">
        <v>35.154834000000001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0.93944399999999995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3141.1280610000003</v>
      </c>
    </row>
    <row r="11" spans="1:121">
      <c r="A11" t="s">
        <v>53</v>
      </c>
      <c r="B11">
        <v>0</v>
      </c>
      <c r="C11">
        <v>0</v>
      </c>
      <c r="D11">
        <v>52.136839999999999</v>
      </c>
      <c r="E11">
        <v>0</v>
      </c>
      <c r="F11">
        <v>0</v>
      </c>
      <c r="G11">
        <v>77.578919999999997</v>
      </c>
      <c r="H11">
        <v>0</v>
      </c>
      <c r="I11">
        <v>0</v>
      </c>
      <c r="J11">
        <v>75.360453000000007</v>
      </c>
      <c r="K11">
        <v>688.41594699999996</v>
      </c>
      <c r="L11">
        <v>653.21782900000005</v>
      </c>
      <c r="M11">
        <v>88.616296000000006</v>
      </c>
      <c r="N11">
        <v>124.384996</v>
      </c>
      <c r="O11">
        <v>63.038967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418.77</v>
      </c>
      <c r="V11">
        <v>14.300737</v>
      </c>
      <c r="W11">
        <v>46.399079999999998</v>
      </c>
      <c r="X11">
        <v>148.30237500000001</v>
      </c>
      <c r="Y11">
        <v>0</v>
      </c>
      <c r="Z11">
        <v>0</v>
      </c>
      <c r="AA11">
        <v>28.09872</v>
      </c>
      <c r="AB11">
        <v>32.333219</v>
      </c>
      <c r="AC11">
        <v>23.197434999999999</v>
      </c>
      <c r="AD11">
        <v>0</v>
      </c>
      <c r="AE11">
        <v>39.450268999999999</v>
      </c>
      <c r="AF11">
        <v>10.375318</v>
      </c>
      <c r="AG11">
        <v>51.082107000000001</v>
      </c>
      <c r="AH11">
        <v>24.515008999999999</v>
      </c>
      <c r="AI11">
        <v>0</v>
      </c>
      <c r="AJ11">
        <v>0</v>
      </c>
      <c r="AK11">
        <v>33.911501000000001</v>
      </c>
      <c r="AL11">
        <v>53.451999999999998</v>
      </c>
      <c r="AM11">
        <v>19.346114</v>
      </c>
      <c r="AN11">
        <v>0.77966899999999995</v>
      </c>
      <c r="AO11">
        <v>0</v>
      </c>
      <c r="AP11">
        <v>0.64049999999999996</v>
      </c>
      <c r="AQ11">
        <v>23.745031000000001</v>
      </c>
      <c r="AR11">
        <v>34.776000000000003</v>
      </c>
      <c r="AS11">
        <v>35.154834000000001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0.93944399999999995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3141.6735580000004</v>
      </c>
    </row>
    <row r="12" spans="1:121">
      <c r="A12" t="s">
        <v>54</v>
      </c>
      <c r="B12">
        <v>0</v>
      </c>
      <c r="C12">
        <v>0</v>
      </c>
      <c r="D12">
        <v>52.136839999999999</v>
      </c>
      <c r="E12">
        <v>0</v>
      </c>
      <c r="F12">
        <v>0</v>
      </c>
      <c r="G12">
        <v>77.578919999999997</v>
      </c>
      <c r="H12">
        <v>0</v>
      </c>
      <c r="I12">
        <v>0</v>
      </c>
      <c r="J12">
        <v>75.360453000000007</v>
      </c>
      <c r="K12">
        <v>688.41594699999996</v>
      </c>
      <c r="L12">
        <v>653.21782900000005</v>
      </c>
      <c r="M12">
        <v>91.781163000000006</v>
      </c>
      <c r="N12">
        <v>124.384996</v>
      </c>
      <c r="O12">
        <v>63.038967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418.77</v>
      </c>
      <c r="V12">
        <v>14.300737</v>
      </c>
      <c r="W12">
        <v>46.399079999999998</v>
      </c>
      <c r="X12">
        <v>148.30237500000001</v>
      </c>
      <c r="Y12">
        <v>0</v>
      </c>
      <c r="Z12">
        <v>0</v>
      </c>
      <c r="AA12">
        <v>28.09872</v>
      </c>
      <c r="AB12">
        <v>32.333219</v>
      </c>
      <c r="AC12">
        <v>23.197434999999999</v>
      </c>
      <c r="AD12">
        <v>0</v>
      </c>
      <c r="AE12">
        <v>39.450268999999999</v>
      </c>
      <c r="AF12">
        <v>10.375318</v>
      </c>
      <c r="AG12">
        <v>51.082107000000001</v>
      </c>
      <c r="AH12">
        <v>24.515008999999999</v>
      </c>
      <c r="AI12">
        <v>0</v>
      </c>
      <c r="AJ12">
        <v>0</v>
      </c>
      <c r="AK12">
        <v>33.911501000000001</v>
      </c>
      <c r="AL12">
        <v>53.451999999999998</v>
      </c>
      <c r="AM12">
        <v>19.346114</v>
      </c>
      <c r="AN12">
        <v>0.77966899999999995</v>
      </c>
      <c r="AO12">
        <v>0</v>
      </c>
      <c r="AP12">
        <v>0.64049999999999996</v>
      </c>
      <c r="AQ12">
        <v>23.745031000000001</v>
      </c>
      <c r="AR12">
        <v>34.776000000000003</v>
      </c>
      <c r="AS12">
        <v>35.154834000000001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0.93944399999999995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3144.8384249999999</v>
      </c>
    </row>
    <row r="13" spans="1:121">
      <c r="A13" t="s">
        <v>55</v>
      </c>
      <c r="B13">
        <v>0</v>
      </c>
      <c r="C13">
        <v>0</v>
      </c>
      <c r="D13">
        <v>52.136839999999999</v>
      </c>
      <c r="E13">
        <v>0</v>
      </c>
      <c r="F13">
        <v>0</v>
      </c>
      <c r="G13">
        <v>77.578919999999997</v>
      </c>
      <c r="H13">
        <v>0</v>
      </c>
      <c r="I13">
        <v>0</v>
      </c>
      <c r="J13">
        <v>75.360453000000007</v>
      </c>
      <c r="K13">
        <v>688.41594699999996</v>
      </c>
      <c r="L13">
        <v>653.21782900000005</v>
      </c>
      <c r="M13">
        <v>91.781163000000006</v>
      </c>
      <c r="N13">
        <v>124.384996</v>
      </c>
      <c r="O13">
        <v>63.038967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418.77</v>
      </c>
      <c r="V13">
        <v>14.300737</v>
      </c>
      <c r="W13">
        <v>46.399079999999998</v>
      </c>
      <c r="X13">
        <v>148.30237500000001</v>
      </c>
      <c r="Y13">
        <v>0</v>
      </c>
      <c r="Z13">
        <v>0</v>
      </c>
      <c r="AA13">
        <v>28.09872</v>
      </c>
      <c r="AB13">
        <v>32.333219</v>
      </c>
      <c r="AC13">
        <v>23.197434999999999</v>
      </c>
      <c r="AD13">
        <v>0</v>
      </c>
      <c r="AE13">
        <v>39.450268999999999</v>
      </c>
      <c r="AF13">
        <v>20.750636</v>
      </c>
      <c r="AG13">
        <v>51.082107000000001</v>
      </c>
      <c r="AH13">
        <v>24.515008999999999</v>
      </c>
      <c r="AI13">
        <v>0</v>
      </c>
      <c r="AJ13">
        <v>0</v>
      </c>
      <c r="AK13">
        <v>33.911501000000001</v>
      </c>
      <c r="AL13">
        <v>53.451999999999998</v>
      </c>
      <c r="AM13">
        <v>19.346114</v>
      </c>
      <c r="AN13">
        <v>0.77966899999999995</v>
      </c>
      <c r="AO13">
        <v>0</v>
      </c>
      <c r="AP13">
        <v>0.64049999999999996</v>
      </c>
      <c r="AQ13">
        <v>23.745031000000001</v>
      </c>
      <c r="AR13">
        <v>34.776000000000003</v>
      </c>
      <c r="AS13">
        <v>35.154834000000001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0.93944399999999995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3155.2137430000002</v>
      </c>
    </row>
    <row r="14" spans="1:121">
      <c r="A14" t="s">
        <v>56</v>
      </c>
      <c r="B14">
        <v>0</v>
      </c>
      <c r="C14">
        <v>0</v>
      </c>
      <c r="D14">
        <v>52.136839999999999</v>
      </c>
      <c r="E14">
        <v>0</v>
      </c>
      <c r="F14">
        <v>0</v>
      </c>
      <c r="G14">
        <v>77.578919999999997</v>
      </c>
      <c r="H14">
        <v>0</v>
      </c>
      <c r="I14">
        <v>0</v>
      </c>
      <c r="J14">
        <v>75.360453000000007</v>
      </c>
      <c r="K14">
        <v>688.41594699999996</v>
      </c>
      <c r="L14">
        <v>653.21782900000005</v>
      </c>
      <c r="M14">
        <v>94.946031000000005</v>
      </c>
      <c r="N14">
        <v>124.384996</v>
      </c>
      <c r="O14">
        <v>63.038967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418.77</v>
      </c>
      <c r="V14">
        <v>14.300737</v>
      </c>
      <c r="W14">
        <v>46.399079999999998</v>
      </c>
      <c r="X14">
        <v>148.30237500000001</v>
      </c>
      <c r="Y14">
        <v>0</v>
      </c>
      <c r="Z14">
        <v>0</v>
      </c>
      <c r="AA14">
        <v>28.09872</v>
      </c>
      <c r="AB14">
        <v>32.333219</v>
      </c>
      <c r="AC14">
        <v>11.598717000000001</v>
      </c>
      <c r="AD14">
        <v>0</v>
      </c>
      <c r="AE14">
        <v>39.450268999999999</v>
      </c>
      <c r="AF14">
        <v>20.750636</v>
      </c>
      <c r="AG14">
        <v>51.082107000000001</v>
      </c>
      <c r="AH14">
        <v>24.515008999999999</v>
      </c>
      <c r="AI14">
        <v>0</v>
      </c>
      <c r="AJ14">
        <v>0</v>
      </c>
      <c r="AK14">
        <v>33.911501000000001</v>
      </c>
      <c r="AL14">
        <v>53.451999999999998</v>
      </c>
      <c r="AM14">
        <v>19.346114</v>
      </c>
      <c r="AN14">
        <v>0.77966899999999995</v>
      </c>
      <c r="AO14">
        <v>0</v>
      </c>
      <c r="AP14">
        <v>0.64049999999999996</v>
      </c>
      <c r="AQ14">
        <v>35.617545999999997</v>
      </c>
      <c r="AR14">
        <v>34.776000000000003</v>
      </c>
      <c r="AS14">
        <v>35.154834000000001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0.93944399999999995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3158.6524079999999</v>
      </c>
    </row>
    <row r="15" spans="1:121">
      <c r="A15" t="s">
        <v>57</v>
      </c>
      <c r="B15">
        <v>0</v>
      </c>
      <c r="C15">
        <v>0</v>
      </c>
      <c r="D15">
        <v>52.136839999999999</v>
      </c>
      <c r="E15">
        <v>0</v>
      </c>
      <c r="F15">
        <v>0</v>
      </c>
      <c r="G15">
        <v>77.578919999999997</v>
      </c>
      <c r="H15">
        <v>0</v>
      </c>
      <c r="I15">
        <v>0</v>
      </c>
      <c r="J15">
        <v>75.360453000000007</v>
      </c>
      <c r="K15">
        <v>688.41594699999996</v>
      </c>
      <c r="L15">
        <v>653.21782900000005</v>
      </c>
      <c r="M15">
        <v>94.946031000000005</v>
      </c>
      <c r="N15">
        <v>124.384996</v>
      </c>
      <c r="O15">
        <v>63.038967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418.77</v>
      </c>
      <c r="V15">
        <v>14.300737</v>
      </c>
      <c r="W15">
        <v>46.399079999999998</v>
      </c>
      <c r="X15">
        <v>148.30237500000001</v>
      </c>
      <c r="Y15">
        <v>0</v>
      </c>
      <c r="Z15">
        <v>0</v>
      </c>
      <c r="AA15">
        <v>28.09872</v>
      </c>
      <c r="AB15">
        <v>32.333219</v>
      </c>
      <c r="AC15">
        <v>11.598717000000001</v>
      </c>
      <c r="AD15">
        <v>0</v>
      </c>
      <c r="AE15">
        <v>39.450268999999999</v>
      </c>
      <c r="AF15">
        <v>20.750636</v>
      </c>
      <c r="AG15">
        <v>51.082107000000001</v>
      </c>
      <c r="AH15">
        <v>24.515008999999999</v>
      </c>
      <c r="AI15">
        <v>0</v>
      </c>
      <c r="AJ15">
        <v>0</v>
      </c>
      <c r="AK15">
        <v>33.911501000000001</v>
      </c>
      <c r="AL15">
        <v>53.451999999999998</v>
      </c>
      <c r="AM15">
        <v>19.346114</v>
      </c>
      <c r="AN15">
        <v>0.77966899999999995</v>
      </c>
      <c r="AO15">
        <v>0</v>
      </c>
      <c r="AP15">
        <v>0.64049999999999996</v>
      </c>
      <c r="AQ15">
        <v>35.617545999999997</v>
      </c>
      <c r="AR15">
        <v>34.776000000000003</v>
      </c>
      <c r="AS15">
        <v>35.154834000000001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0.93944399999999995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3158.6524079999999</v>
      </c>
    </row>
    <row r="16" spans="1:121">
      <c r="A16" t="s">
        <v>58</v>
      </c>
      <c r="B16">
        <v>0</v>
      </c>
      <c r="C16">
        <v>0</v>
      </c>
      <c r="D16">
        <v>52.136839999999999</v>
      </c>
      <c r="E16">
        <v>0</v>
      </c>
      <c r="F16">
        <v>0</v>
      </c>
      <c r="G16">
        <v>77.578919999999997</v>
      </c>
      <c r="H16">
        <v>0</v>
      </c>
      <c r="I16">
        <v>0</v>
      </c>
      <c r="J16">
        <v>75.360453000000007</v>
      </c>
      <c r="K16">
        <v>688.41594699999996</v>
      </c>
      <c r="L16">
        <v>653.21782900000005</v>
      </c>
      <c r="M16">
        <v>97.055942999999999</v>
      </c>
      <c r="N16">
        <v>124.384996</v>
      </c>
      <c r="O16">
        <v>63.038967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418.77</v>
      </c>
      <c r="V16">
        <v>14.300737</v>
      </c>
      <c r="W16">
        <v>46.399079999999998</v>
      </c>
      <c r="X16">
        <v>148.30237500000001</v>
      </c>
      <c r="Y16">
        <v>0</v>
      </c>
      <c r="Z16">
        <v>0</v>
      </c>
      <c r="AA16">
        <v>28.09872</v>
      </c>
      <c r="AB16">
        <v>32.333219</v>
      </c>
      <c r="AC16">
        <v>11.598717000000001</v>
      </c>
      <c r="AD16">
        <v>0</v>
      </c>
      <c r="AE16">
        <v>39.450268999999999</v>
      </c>
      <c r="AF16">
        <v>20.750636</v>
      </c>
      <c r="AG16">
        <v>51.082107000000001</v>
      </c>
      <c r="AH16">
        <v>24.515008999999999</v>
      </c>
      <c r="AI16">
        <v>0</v>
      </c>
      <c r="AJ16">
        <v>0</v>
      </c>
      <c r="AK16">
        <v>33.911501000000001</v>
      </c>
      <c r="AL16">
        <v>53.451999999999998</v>
      </c>
      <c r="AM16">
        <v>19.346114</v>
      </c>
      <c r="AN16">
        <v>0.77966899999999995</v>
      </c>
      <c r="AO16">
        <v>0</v>
      </c>
      <c r="AP16">
        <v>0.64049999999999996</v>
      </c>
      <c r="AQ16">
        <v>35.617545999999997</v>
      </c>
      <c r="AR16">
        <v>34.776000000000003</v>
      </c>
      <c r="AS16">
        <v>35.154834000000001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0.93944399999999995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3160.7623200000007</v>
      </c>
    </row>
    <row r="17" spans="1:117">
      <c r="A17" t="s">
        <v>59</v>
      </c>
      <c r="B17">
        <v>0</v>
      </c>
      <c r="C17">
        <v>0</v>
      </c>
      <c r="D17">
        <v>52.136839999999999</v>
      </c>
      <c r="E17">
        <v>0</v>
      </c>
      <c r="F17">
        <v>0</v>
      </c>
      <c r="G17">
        <v>77.578919999999997</v>
      </c>
      <c r="H17">
        <v>0</v>
      </c>
      <c r="I17">
        <v>0</v>
      </c>
      <c r="J17">
        <v>75.360453000000007</v>
      </c>
      <c r="K17">
        <v>688.41594699999996</v>
      </c>
      <c r="L17">
        <v>653.21782900000005</v>
      </c>
      <c r="M17">
        <v>97.055942999999999</v>
      </c>
      <c r="N17">
        <v>124.384996</v>
      </c>
      <c r="O17">
        <v>63.038967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418.77</v>
      </c>
      <c r="V17">
        <v>14.300737</v>
      </c>
      <c r="W17">
        <v>46.399079999999998</v>
      </c>
      <c r="X17">
        <v>148.30237500000001</v>
      </c>
      <c r="Y17">
        <v>0</v>
      </c>
      <c r="Z17">
        <v>0</v>
      </c>
      <c r="AA17">
        <v>28.09872</v>
      </c>
      <c r="AB17">
        <v>32.333219</v>
      </c>
      <c r="AC17">
        <v>11.598717000000001</v>
      </c>
      <c r="AD17">
        <v>0</v>
      </c>
      <c r="AE17">
        <v>39.450268999999999</v>
      </c>
      <c r="AF17">
        <v>20.750636</v>
      </c>
      <c r="AG17">
        <v>51.082107000000001</v>
      </c>
      <c r="AH17">
        <v>47.358539999999998</v>
      </c>
      <c r="AI17">
        <v>0</v>
      </c>
      <c r="AJ17">
        <v>0</v>
      </c>
      <c r="AK17">
        <v>33.911501000000001</v>
      </c>
      <c r="AL17">
        <v>65.072000000000003</v>
      </c>
      <c r="AM17">
        <v>19.346114</v>
      </c>
      <c r="AN17">
        <v>0.77966899999999995</v>
      </c>
      <c r="AO17">
        <v>0</v>
      </c>
      <c r="AP17">
        <v>0.64049999999999996</v>
      </c>
      <c r="AQ17">
        <v>35.617545999999997</v>
      </c>
      <c r="AR17">
        <v>34.776000000000003</v>
      </c>
      <c r="AS17">
        <v>35.154834000000001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1.8326849999999999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3196.1190920000004</v>
      </c>
    </row>
    <row r="18" spans="1:117">
      <c r="A18" t="s">
        <v>60</v>
      </c>
      <c r="B18">
        <v>0</v>
      </c>
      <c r="C18">
        <v>0</v>
      </c>
      <c r="D18">
        <v>52.136839999999999</v>
      </c>
      <c r="E18">
        <v>0</v>
      </c>
      <c r="F18">
        <v>0</v>
      </c>
      <c r="G18">
        <v>77.578919999999997</v>
      </c>
      <c r="H18">
        <v>0</v>
      </c>
      <c r="I18">
        <v>0</v>
      </c>
      <c r="J18">
        <v>75.360453000000007</v>
      </c>
      <c r="K18">
        <v>688.41594699999996</v>
      </c>
      <c r="L18">
        <v>653.21782900000005</v>
      </c>
      <c r="M18">
        <v>97.055942999999999</v>
      </c>
      <c r="N18">
        <v>124.384996</v>
      </c>
      <c r="O18">
        <v>63.038967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418.77</v>
      </c>
      <c r="V18">
        <v>14.300737</v>
      </c>
      <c r="W18">
        <v>46.399079999999998</v>
      </c>
      <c r="X18">
        <v>148.30237500000001</v>
      </c>
      <c r="Y18">
        <v>0</v>
      </c>
      <c r="Z18">
        <v>0</v>
      </c>
      <c r="AA18">
        <v>28.09872</v>
      </c>
      <c r="AB18">
        <v>32.333219</v>
      </c>
      <c r="AC18">
        <v>11.598717000000001</v>
      </c>
      <c r="AD18">
        <v>0</v>
      </c>
      <c r="AE18">
        <v>39.450268999999999</v>
      </c>
      <c r="AF18">
        <v>20.750636</v>
      </c>
      <c r="AG18">
        <v>51.082107000000001</v>
      </c>
      <c r="AH18">
        <v>47.358539999999998</v>
      </c>
      <c r="AI18">
        <v>0</v>
      </c>
      <c r="AJ18">
        <v>0</v>
      </c>
      <c r="AK18">
        <v>33.911501000000001</v>
      </c>
      <c r="AL18">
        <v>79.376220000000004</v>
      </c>
      <c r="AM18">
        <v>19.346114</v>
      </c>
      <c r="AN18">
        <v>0.77966899999999995</v>
      </c>
      <c r="AO18">
        <v>0</v>
      </c>
      <c r="AP18">
        <v>0.64049999999999996</v>
      </c>
      <c r="AQ18">
        <v>35.617545999999997</v>
      </c>
      <c r="AR18">
        <v>34.776000000000003</v>
      </c>
      <c r="AS18">
        <v>35.154834000000001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1.8326849999999999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3210.4233120000004</v>
      </c>
    </row>
    <row r="19" spans="1:117">
      <c r="A19" t="s">
        <v>61</v>
      </c>
      <c r="B19">
        <v>0</v>
      </c>
      <c r="C19">
        <v>0</v>
      </c>
      <c r="D19">
        <v>52.136839999999999</v>
      </c>
      <c r="E19">
        <v>0</v>
      </c>
      <c r="F19">
        <v>0</v>
      </c>
      <c r="G19">
        <v>77.578919999999997</v>
      </c>
      <c r="H19">
        <v>0</v>
      </c>
      <c r="I19">
        <v>0</v>
      </c>
      <c r="J19">
        <v>75.360453000000007</v>
      </c>
      <c r="K19">
        <v>688.41594699999996</v>
      </c>
      <c r="L19">
        <v>653.21782900000005</v>
      </c>
      <c r="M19">
        <v>97.055942999999999</v>
      </c>
      <c r="N19">
        <v>124.384996</v>
      </c>
      <c r="O19">
        <v>63.038967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418.77</v>
      </c>
      <c r="V19">
        <v>14.300737</v>
      </c>
      <c r="W19">
        <v>46.399079999999998</v>
      </c>
      <c r="X19">
        <v>148.30237500000001</v>
      </c>
      <c r="Y19">
        <v>0</v>
      </c>
      <c r="Z19">
        <v>0</v>
      </c>
      <c r="AA19">
        <v>28.09872</v>
      </c>
      <c r="AB19">
        <v>32.333219</v>
      </c>
      <c r="AC19">
        <v>11.598717000000001</v>
      </c>
      <c r="AD19">
        <v>0</v>
      </c>
      <c r="AE19">
        <v>39.450268999999999</v>
      </c>
      <c r="AF19">
        <v>20.750636</v>
      </c>
      <c r="AG19">
        <v>51.082107000000001</v>
      </c>
      <c r="AH19">
        <v>47.358539999999998</v>
      </c>
      <c r="AI19">
        <v>0</v>
      </c>
      <c r="AJ19">
        <v>0</v>
      </c>
      <c r="AK19">
        <v>33.911501000000001</v>
      </c>
      <c r="AL19">
        <v>79.376220000000004</v>
      </c>
      <c r="AM19">
        <v>19.346114</v>
      </c>
      <c r="AN19">
        <v>0.77966899999999995</v>
      </c>
      <c r="AO19">
        <v>0</v>
      </c>
      <c r="AP19">
        <v>0.64049999999999996</v>
      </c>
      <c r="AQ19">
        <v>35.617545999999997</v>
      </c>
      <c r="AR19">
        <v>34.776000000000003</v>
      </c>
      <c r="AS19">
        <v>35.154834000000001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1.8326849999999999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3210.4233120000004</v>
      </c>
    </row>
    <row r="20" spans="1:117">
      <c r="A20" t="s">
        <v>62</v>
      </c>
      <c r="B20">
        <v>0</v>
      </c>
      <c r="C20">
        <v>0</v>
      </c>
      <c r="D20">
        <v>52.136839999999999</v>
      </c>
      <c r="E20">
        <v>0</v>
      </c>
      <c r="F20">
        <v>0</v>
      </c>
      <c r="G20">
        <v>77.578919999999997</v>
      </c>
      <c r="H20">
        <v>0</v>
      </c>
      <c r="I20">
        <v>0</v>
      </c>
      <c r="J20">
        <v>75.360453000000007</v>
      </c>
      <c r="K20">
        <v>688.41594699999996</v>
      </c>
      <c r="L20">
        <v>653.21782900000005</v>
      </c>
      <c r="M20">
        <v>97.055942999999999</v>
      </c>
      <c r="N20">
        <v>124.384996</v>
      </c>
      <c r="O20">
        <v>63.038967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418.77</v>
      </c>
      <c r="V20">
        <v>14.300737</v>
      </c>
      <c r="W20">
        <v>46.399079999999998</v>
      </c>
      <c r="X20">
        <v>148.30237500000001</v>
      </c>
      <c r="Y20">
        <v>0</v>
      </c>
      <c r="Z20">
        <v>0</v>
      </c>
      <c r="AA20">
        <v>28.09872</v>
      </c>
      <c r="AB20">
        <v>32.333219</v>
      </c>
      <c r="AC20">
        <v>11.598717000000001</v>
      </c>
      <c r="AD20">
        <v>0</v>
      </c>
      <c r="AE20">
        <v>39.450268999999999</v>
      </c>
      <c r="AF20">
        <v>20.750636</v>
      </c>
      <c r="AG20">
        <v>51.082107000000001</v>
      </c>
      <c r="AH20">
        <v>47.358539999999998</v>
      </c>
      <c r="AI20">
        <v>0</v>
      </c>
      <c r="AJ20">
        <v>0</v>
      </c>
      <c r="AK20">
        <v>33.911501000000001</v>
      </c>
      <c r="AL20">
        <v>79.376220000000004</v>
      </c>
      <c r="AM20">
        <v>19.346114</v>
      </c>
      <c r="AN20">
        <v>0.77966899999999995</v>
      </c>
      <c r="AO20">
        <v>0</v>
      </c>
      <c r="AP20">
        <v>0.64049999999999996</v>
      </c>
      <c r="AQ20">
        <v>35.617545999999997</v>
      </c>
      <c r="AR20">
        <v>34.776000000000003</v>
      </c>
      <c r="AS20">
        <v>35.154834000000001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1.8326849999999999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3210.4233120000004</v>
      </c>
    </row>
    <row r="21" spans="1:117">
      <c r="A21" t="s">
        <v>63</v>
      </c>
      <c r="B21">
        <v>0</v>
      </c>
      <c r="C21">
        <v>0</v>
      </c>
      <c r="D21">
        <v>52.136839999999999</v>
      </c>
      <c r="E21">
        <v>0</v>
      </c>
      <c r="F21">
        <v>0</v>
      </c>
      <c r="G21">
        <v>77.578919999999997</v>
      </c>
      <c r="H21">
        <v>0</v>
      </c>
      <c r="I21">
        <v>0</v>
      </c>
      <c r="J21">
        <v>75.360453000000007</v>
      </c>
      <c r="K21">
        <v>688.41594699999996</v>
      </c>
      <c r="L21">
        <v>653.21782900000005</v>
      </c>
      <c r="M21">
        <v>88.616296000000006</v>
      </c>
      <c r="N21">
        <v>124.384996</v>
      </c>
      <c r="O21">
        <v>63.038967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418.77</v>
      </c>
      <c r="V21">
        <v>14.300737</v>
      </c>
      <c r="W21">
        <v>46.399079999999998</v>
      </c>
      <c r="X21">
        <v>148.30237500000001</v>
      </c>
      <c r="Y21">
        <v>0</v>
      </c>
      <c r="Z21">
        <v>0</v>
      </c>
      <c r="AA21">
        <v>28.09872</v>
      </c>
      <c r="AB21">
        <v>32.333219</v>
      </c>
      <c r="AC21">
        <v>11.598717000000001</v>
      </c>
      <c r="AD21">
        <v>0</v>
      </c>
      <c r="AE21">
        <v>39.450268999999999</v>
      </c>
      <c r="AF21">
        <v>20.750636</v>
      </c>
      <c r="AG21">
        <v>51.082107000000001</v>
      </c>
      <c r="AH21">
        <v>47.358539999999998</v>
      </c>
      <c r="AI21">
        <v>0</v>
      </c>
      <c r="AJ21">
        <v>0</v>
      </c>
      <c r="AK21">
        <v>33.911501000000001</v>
      </c>
      <c r="AL21">
        <v>79.376220000000004</v>
      </c>
      <c r="AM21">
        <v>19.346114</v>
      </c>
      <c r="AN21">
        <v>0.77966899999999995</v>
      </c>
      <c r="AO21">
        <v>0</v>
      </c>
      <c r="AP21">
        <v>0.64049999999999996</v>
      </c>
      <c r="AQ21">
        <v>35.617545999999997</v>
      </c>
      <c r="AR21">
        <v>34.776000000000003</v>
      </c>
      <c r="AS21">
        <v>35.154834000000001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1.8326849999999999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3201.9836650000002</v>
      </c>
    </row>
    <row r="22" spans="1:117">
      <c r="A22" t="s">
        <v>64</v>
      </c>
      <c r="B22">
        <v>0</v>
      </c>
      <c r="C22">
        <v>0</v>
      </c>
      <c r="D22">
        <v>52.136839999999999</v>
      </c>
      <c r="E22">
        <v>0</v>
      </c>
      <c r="F22">
        <v>0</v>
      </c>
      <c r="G22">
        <v>77.578919999999997</v>
      </c>
      <c r="H22">
        <v>0</v>
      </c>
      <c r="I22">
        <v>0</v>
      </c>
      <c r="J22">
        <v>75.360453000000007</v>
      </c>
      <c r="K22">
        <v>688.41594699999996</v>
      </c>
      <c r="L22">
        <v>653.21782900000005</v>
      </c>
      <c r="M22">
        <v>88.616296000000006</v>
      </c>
      <c r="N22">
        <v>124.384996</v>
      </c>
      <c r="O22">
        <v>63.038967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418.77</v>
      </c>
      <c r="V22">
        <v>14.300737</v>
      </c>
      <c r="W22">
        <v>46.399079999999998</v>
      </c>
      <c r="X22">
        <v>148.30237500000001</v>
      </c>
      <c r="Y22">
        <v>0</v>
      </c>
      <c r="Z22">
        <v>0</v>
      </c>
      <c r="AA22">
        <v>28.09872</v>
      </c>
      <c r="AB22">
        <v>32.333219</v>
      </c>
      <c r="AC22">
        <v>11.598717000000001</v>
      </c>
      <c r="AD22">
        <v>0</v>
      </c>
      <c r="AE22">
        <v>39.450268999999999</v>
      </c>
      <c r="AF22">
        <v>20.750636</v>
      </c>
      <c r="AG22">
        <v>51.082107000000001</v>
      </c>
      <c r="AH22">
        <v>47.358539999999998</v>
      </c>
      <c r="AI22">
        <v>0</v>
      </c>
      <c r="AJ22">
        <v>0</v>
      </c>
      <c r="AK22">
        <v>33.911501000000001</v>
      </c>
      <c r="AL22">
        <v>54.613999999999997</v>
      </c>
      <c r="AM22">
        <v>19.346114</v>
      </c>
      <c r="AN22">
        <v>0.77966899999999995</v>
      </c>
      <c r="AO22">
        <v>0</v>
      </c>
      <c r="AP22">
        <v>0.64049999999999996</v>
      </c>
      <c r="AQ22">
        <v>35.617545999999997</v>
      </c>
      <c r="AR22">
        <v>34.776000000000003</v>
      </c>
      <c r="AS22">
        <v>35.154834000000001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1.8326849999999999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3177.2214450000001</v>
      </c>
    </row>
    <row r="23" spans="1:117">
      <c r="A23" t="s">
        <v>65</v>
      </c>
      <c r="B23">
        <v>0</v>
      </c>
      <c r="C23">
        <v>0</v>
      </c>
      <c r="D23">
        <v>52.136839999999999</v>
      </c>
      <c r="E23">
        <v>0</v>
      </c>
      <c r="F23">
        <v>0</v>
      </c>
      <c r="G23">
        <v>77.578919999999997</v>
      </c>
      <c r="H23">
        <v>0</v>
      </c>
      <c r="I23">
        <v>0</v>
      </c>
      <c r="J23">
        <v>75.360453000000007</v>
      </c>
      <c r="K23">
        <v>688.41594699999996</v>
      </c>
      <c r="L23">
        <v>653.21782900000005</v>
      </c>
      <c r="M23">
        <v>88.616296000000006</v>
      </c>
      <c r="N23">
        <v>124.384996</v>
      </c>
      <c r="O23">
        <v>63.038967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418.77</v>
      </c>
      <c r="V23">
        <v>14.300737</v>
      </c>
      <c r="W23">
        <v>46.399079999999998</v>
      </c>
      <c r="X23">
        <v>148.30237500000001</v>
      </c>
      <c r="Y23">
        <v>0</v>
      </c>
      <c r="Z23">
        <v>0</v>
      </c>
      <c r="AA23">
        <v>28.09872</v>
      </c>
      <c r="AB23">
        <v>32.333219</v>
      </c>
      <c r="AC23">
        <v>11.598717000000001</v>
      </c>
      <c r="AD23">
        <v>0</v>
      </c>
      <c r="AE23">
        <v>39.450268999999999</v>
      </c>
      <c r="AF23">
        <v>20.750636</v>
      </c>
      <c r="AG23">
        <v>51.082107000000001</v>
      </c>
      <c r="AH23">
        <v>47.358539999999998</v>
      </c>
      <c r="AI23">
        <v>0</v>
      </c>
      <c r="AJ23">
        <v>0</v>
      </c>
      <c r="AK23">
        <v>33.911501000000001</v>
      </c>
      <c r="AL23">
        <v>53.451999999999998</v>
      </c>
      <c r="AM23">
        <v>19.346114</v>
      </c>
      <c r="AN23">
        <v>0.77966899999999995</v>
      </c>
      <c r="AO23">
        <v>0</v>
      </c>
      <c r="AP23">
        <v>0.64049999999999996</v>
      </c>
      <c r="AQ23">
        <v>35.617545999999997</v>
      </c>
      <c r="AR23">
        <v>34.776000000000003</v>
      </c>
      <c r="AS23">
        <v>35.154834000000001</v>
      </c>
      <c r="AT23">
        <v>20.000019000000002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1.8326849999999999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3176.0594639999999</v>
      </c>
    </row>
    <row r="24" spans="1:117">
      <c r="A24" t="s">
        <v>66</v>
      </c>
      <c r="B24">
        <v>0</v>
      </c>
      <c r="C24">
        <v>0</v>
      </c>
      <c r="D24">
        <v>52.136839999999999</v>
      </c>
      <c r="E24">
        <v>0</v>
      </c>
      <c r="F24">
        <v>0</v>
      </c>
      <c r="G24">
        <v>77.578919999999997</v>
      </c>
      <c r="H24">
        <v>0</v>
      </c>
      <c r="I24">
        <v>0</v>
      </c>
      <c r="J24">
        <v>75.360453000000007</v>
      </c>
      <c r="K24">
        <v>688.41594699999996</v>
      </c>
      <c r="L24">
        <v>653.21782900000005</v>
      </c>
      <c r="M24">
        <v>88.616296000000006</v>
      </c>
      <c r="N24">
        <v>124.384996</v>
      </c>
      <c r="O24">
        <v>63.038967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418.77</v>
      </c>
      <c r="V24">
        <v>14.300737</v>
      </c>
      <c r="W24">
        <v>46.399079999999998</v>
      </c>
      <c r="X24">
        <v>148.30237500000001</v>
      </c>
      <c r="Y24">
        <v>0</v>
      </c>
      <c r="Z24">
        <v>0</v>
      </c>
      <c r="AA24">
        <v>28.09872</v>
      </c>
      <c r="AB24">
        <v>32.333219</v>
      </c>
      <c r="AC24">
        <v>11.598717000000001</v>
      </c>
      <c r="AD24">
        <v>0</v>
      </c>
      <c r="AE24">
        <v>39.450268999999999</v>
      </c>
      <c r="AF24">
        <v>20.750636</v>
      </c>
      <c r="AG24">
        <v>51.082107000000001</v>
      </c>
      <c r="AH24">
        <v>47.358539999999998</v>
      </c>
      <c r="AI24">
        <v>0</v>
      </c>
      <c r="AJ24">
        <v>0</v>
      </c>
      <c r="AK24">
        <v>33.911501000000001</v>
      </c>
      <c r="AL24">
        <v>53.451999999999998</v>
      </c>
      <c r="AM24">
        <v>19.346114</v>
      </c>
      <c r="AN24">
        <v>0.77966899999999995</v>
      </c>
      <c r="AO24">
        <v>0</v>
      </c>
      <c r="AP24">
        <v>0.64049999999999996</v>
      </c>
      <c r="AQ24">
        <v>35.617545999999997</v>
      </c>
      <c r="AR24">
        <v>34.776000000000003</v>
      </c>
      <c r="AS24">
        <v>35.154834000000001</v>
      </c>
      <c r="AT24">
        <v>20.000032000000001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1.8326849999999999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3176.0594769999998</v>
      </c>
    </row>
    <row r="25" spans="1:117">
      <c r="A25" t="s">
        <v>67</v>
      </c>
      <c r="B25">
        <v>0</v>
      </c>
      <c r="C25">
        <v>0</v>
      </c>
      <c r="D25">
        <v>52.136839999999999</v>
      </c>
      <c r="E25">
        <v>0</v>
      </c>
      <c r="F25">
        <v>0</v>
      </c>
      <c r="G25">
        <v>77.578919999999997</v>
      </c>
      <c r="H25">
        <v>0</v>
      </c>
      <c r="I25">
        <v>0</v>
      </c>
      <c r="J25">
        <v>75.360453000000007</v>
      </c>
      <c r="K25">
        <v>688.41594699999996</v>
      </c>
      <c r="L25">
        <v>653.21782900000005</v>
      </c>
      <c r="M25">
        <v>88.616296000000006</v>
      </c>
      <c r="N25">
        <v>124.384996</v>
      </c>
      <c r="O25">
        <v>63.038967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418.77</v>
      </c>
      <c r="V25">
        <v>14.300737</v>
      </c>
      <c r="W25">
        <v>46.399079999999998</v>
      </c>
      <c r="X25">
        <v>148.30237500000001</v>
      </c>
      <c r="Y25">
        <v>0</v>
      </c>
      <c r="Z25">
        <v>0</v>
      </c>
      <c r="AA25">
        <v>28.09872</v>
      </c>
      <c r="AB25">
        <v>32.333219</v>
      </c>
      <c r="AC25">
        <v>11.598717000000001</v>
      </c>
      <c r="AD25">
        <v>10.858853999999999</v>
      </c>
      <c r="AE25">
        <v>39.450268999999999</v>
      </c>
      <c r="AF25">
        <v>20.750636</v>
      </c>
      <c r="AG25">
        <v>51.082107000000001</v>
      </c>
      <c r="AH25">
        <v>47.358539999999998</v>
      </c>
      <c r="AI25">
        <v>0</v>
      </c>
      <c r="AJ25">
        <v>0</v>
      </c>
      <c r="AK25">
        <v>33.911501000000001</v>
      </c>
      <c r="AL25">
        <v>53.451999999999998</v>
      </c>
      <c r="AM25">
        <v>19.346114</v>
      </c>
      <c r="AN25">
        <v>0.77966899999999995</v>
      </c>
      <c r="AO25">
        <v>0</v>
      </c>
      <c r="AP25">
        <v>0.64049999999999996</v>
      </c>
      <c r="AQ25">
        <v>35.617545999999997</v>
      </c>
      <c r="AR25">
        <v>34.776000000000003</v>
      </c>
      <c r="AS25">
        <v>35.154834000000001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1.8326849999999999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3186.9182989999999</v>
      </c>
    </row>
    <row r="26" spans="1:117">
      <c r="A26" t="s">
        <v>68</v>
      </c>
      <c r="B26">
        <v>0</v>
      </c>
      <c r="C26">
        <v>0</v>
      </c>
      <c r="D26">
        <v>52.136839999999999</v>
      </c>
      <c r="E26">
        <v>0</v>
      </c>
      <c r="F26">
        <v>0</v>
      </c>
      <c r="G26">
        <v>77.578919999999997</v>
      </c>
      <c r="H26">
        <v>0</v>
      </c>
      <c r="I26">
        <v>0</v>
      </c>
      <c r="J26">
        <v>75.360453000000007</v>
      </c>
      <c r="K26">
        <v>688.41594699999996</v>
      </c>
      <c r="L26">
        <v>653.21782900000005</v>
      </c>
      <c r="M26">
        <v>88.616296000000006</v>
      </c>
      <c r="N26">
        <v>124.384996</v>
      </c>
      <c r="O26">
        <v>63.038967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418.77</v>
      </c>
      <c r="V26">
        <v>14.300737</v>
      </c>
      <c r="W26">
        <v>46.399079999999998</v>
      </c>
      <c r="X26">
        <v>148.30237500000001</v>
      </c>
      <c r="Y26">
        <v>0</v>
      </c>
      <c r="Z26">
        <v>0</v>
      </c>
      <c r="AA26">
        <v>28.09872</v>
      </c>
      <c r="AB26">
        <v>32.333219</v>
      </c>
      <c r="AC26">
        <v>11.598717000000001</v>
      </c>
      <c r="AD26">
        <v>10.858853999999999</v>
      </c>
      <c r="AE26">
        <v>39.450268999999999</v>
      </c>
      <c r="AF26">
        <v>20.750636</v>
      </c>
      <c r="AG26">
        <v>51.082107000000001</v>
      </c>
      <c r="AH26">
        <v>47.358539999999998</v>
      </c>
      <c r="AI26">
        <v>0</v>
      </c>
      <c r="AJ26">
        <v>0</v>
      </c>
      <c r="AK26">
        <v>33.911501000000001</v>
      </c>
      <c r="AL26">
        <v>53.451999999999998</v>
      </c>
      <c r="AM26">
        <v>19.346114</v>
      </c>
      <c r="AN26">
        <v>0.77966899999999995</v>
      </c>
      <c r="AO26">
        <v>0</v>
      </c>
      <c r="AP26">
        <v>0.64049999999999996</v>
      </c>
      <c r="AQ26">
        <v>35.617545999999997</v>
      </c>
      <c r="AR26">
        <v>34.776000000000003</v>
      </c>
      <c r="AS26">
        <v>35.154834000000001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1.8326849999999999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3186.9182989999999</v>
      </c>
    </row>
    <row r="27" spans="1:117">
      <c r="A27" t="s">
        <v>69</v>
      </c>
      <c r="B27">
        <v>0</v>
      </c>
      <c r="C27">
        <v>0</v>
      </c>
      <c r="D27">
        <v>52.136839999999999</v>
      </c>
      <c r="E27">
        <v>0</v>
      </c>
      <c r="F27">
        <v>0</v>
      </c>
      <c r="G27">
        <v>77.578919999999997</v>
      </c>
      <c r="H27">
        <v>0</v>
      </c>
      <c r="I27">
        <v>0</v>
      </c>
      <c r="J27">
        <v>75.360453000000007</v>
      </c>
      <c r="K27">
        <v>688.41594699999996</v>
      </c>
      <c r="L27">
        <v>653.21782900000005</v>
      </c>
      <c r="M27">
        <v>88.616296000000006</v>
      </c>
      <c r="N27">
        <v>124.384996</v>
      </c>
      <c r="O27">
        <v>63.038967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418.77</v>
      </c>
      <c r="V27">
        <v>14.300737</v>
      </c>
      <c r="W27">
        <v>46.399079999999998</v>
      </c>
      <c r="X27">
        <v>148.30237500000001</v>
      </c>
      <c r="Y27">
        <v>0</v>
      </c>
      <c r="Z27">
        <v>0</v>
      </c>
      <c r="AA27">
        <v>14.04936</v>
      </c>
      <c r="AB27">
        <v>32.333219</v>
      </c>
      <c r="AC27">
        <v>11.598717000000001</v>
      </c>
      <c r="AD27">
        <v>10.858853999999999</v>
      </c>
      <c r="AE27">
        <v>39.450268999999999</v>
      </c>
      <c r="AF27">
        <v>20.750636</v>
      </c>
      <c r="AG27">
        <v>51.082107000000001</v>
      </c>
      <c r="AH27">
        <v>47.358539999999998</v>
      </c>
      <c r="AI27">
        <v>3.814368</v>
      </c>
      <c r="AJ27">
        <v>0</v>
      </c>
      <c r="AK27">
        <v>33.911501000000001</v>
      </c>
      <c r="AL27">
        <v>53.451999999999998</v>
      </c>
      <c r="AM27">
        <v>19.346114</v>
      </c>
      <c r="AN27">
        <v>0.77966899999999995</v>
      </c>
      <c r="AO27">
        <v>0</v>
      </c>
      <c r="AP27">
        <v>0</v>
      </c>
      <c r="AQ27">
        <v>35.617545999999997</v>
      </c>
      <c r="AR27">
        <v>34.776000000000003</v>
      </c>
      <c r="AS27">
        <v>35.154834000000001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1.8326849999999999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3176.0428070000003</v>
      </c>
    </row>
    <row r="28" spans="1:117">
      <c r="A28" t="s">
        <v>70</v>
      </c>
      <c r="B28">
        <v>0</v>
      </c>
      <c r="C28">
        <v>0</v>
      </c>
      <c r="D28">
        <v>52.136839999999999</v>
      </c>
      <c r="E28">
        <v>0</v>
      </c>
      <c r="F28">
        <v>0</v>
      </c>
      <c r="G28">
        <v>77.578919999999997</v>
      </c>
      <c r="H28">
        <v>0</v>
      </c>
      <c r="I28">
        <v>0</v>
      </c>
      <c r="J28">
        <v>75.360453000000007</v>
      </c>
      <c r="K28">
        <v>688.41594699999996</v>
      </c>
      <c r="L28">
        <v>653.21782900000005</v>
      </c>
      <c r="M28">
        <v>88.616296000000006</v>
      </c>
      <c r="N28">
        <v>124.384996</v>
      </c>
      <c r="O28">
        <v>63.038967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418.77</v>
      </c>
      <c r="V28">
        <v>14.300737</v>
      </c>
      <c r="W28">
        <v>46.399079999999998</v>
      </c>
      <c r="X28">
        <v>148.30237500000001</v>
      </c>
      <c r="Y28">
        <v>0</v>
      </c>
      <c r="Z28">
        <v>0</v>
      </c>
      <c r="AA28">
        <v>14.04936</v>
      </c>
      <c r="AB28">
        <v>16.166609000000001</v>
      </c>
      <c r="AC28">
        <v>11.598717000000001</v>
      </c>
      <c r="AD28">
        <v>10.858853999999999</v>
      </c>
      <c r="AE28">
        <v>39.450268999999999</v>
      </c>
      <c r="AF28">
        <v>20.750636</v>
      </c>
      <c r="AG28">
        <v>51.082107000000001</v>
      </c>
      <c r="AH28">
        <v>47.358539999999998</v>
      </c>
      <c r="AI28">
        <v>6.1029879999999999</v>
      </c>
      <c r="AJ28">
        <v>0</v>
      </c>
      <c r="AK28">
        <v>33.911501000000001</v>
      </c>
      <c r="AL28">
        <v>53.451999999999998</v>
      </c>
      <c r="AM28">
        <v>19.346114</v>
      </c>
      <c r="AN28">
        <v>0.77966899999999995</v>
      </c>
      <c r="AO28">
        <v>0</v>
      </c>
      <c r="AP28">
        <v>0</v>
      </c>
      <c r="AQ28">
        <v>35.617545999999997</v>
      </c>
      <c r="AR28">
        <v>34.776000000000003</v>
      </c>
      <c r="AS28">
        <v>35.154834000000001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1.8326849999999999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3162.1648170000003</v>
      </c>
    </row>
    <row r="29" spans="1:117">
      <c r="A29" t="s">
        <v>71</v>
      </c>
      <c r="B29">
        <v>0</v>
      </c>
      <c r="C29">
        <v>0</v>
      </c>
      <c r="D29">
        <v>52.136839999999999</v>
      </c>
      <c r="E29">
        <v>0</v>
      </c>
      <c r="F29">
        <v>0</v>
      </c>
      <c r="G29">
        <v>77.578919999999997</v>
      </c>
      <c r="H29">
        <v>0</v>
      </c>
      <c r="I29">
        <v>0</v>
      </c>
      <c r="J29">
        <v>75.360453000000007</v>
      </c>
      <c r="K29">
        <v>688.41594699999996</v>
      </c>
      <c r="L29">
        <v>653.21782900000005</v>
      </c>
      <c r="M29">
        <v>88.616296000000006</v>
      </c>
      <c r="N29">
        <v>124.384996</v>
      </c>
      <c r="O29">
        <v>63.038967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418.77</v>
      </c>
      <c r="V29">
        <v>14.300737</v>
      </c>
      <c r="W29">
        <v>46.399079999999998</v>
      </c>
      <c r="X29">
        <v>148.30237500000001</v>
      </c>
      <c r="Y29">
        <v>0</v>
      </c>
      <c r="Z29">
        <v>0</v>
      </c>
      <c r="AA29">
        <v>14.04936</v>
      </c>
      <c r="AB29">
        <v>16.166609000000001</v>
      </c>
      <c r="AC29">
        <v>11.598717000000001</v>
      </c>
      <c r="AD29">
        <v>10.858853999999999</v>
      </c>
      <c r="AE29">
        <v>39.450268999999999</v>
      </c>
      <c r="AF29">
        <v>20.750636</v>
      </c>
      <c r="AG29">
        <v>51.082107000000001</v>
      </c>
      <c r="AH29">
        <v>47.358539999999998</v>
      </c>
      <c r="AI29">
        <v>39.193389000000003</v>
      </c>
      <c r="AJ29">
        <v>0</v>
      </c>
      <c r="AK29">
        <v>33.911501000000001</v>
      </c>
      <c r="AL29">
        <v>53.451999999999998</v>
      </c>
      <c r="AM29">
        <v>19.346114</v>
      </c>
      <c r="AN29">
        <v>0.77966899999999995</v>
      </c>
      <c r="AO29">
        <v>0</v>
      </c>
      <c r="AP29">
        <v>0</v>
      </c>
      <c r="AQ29">
        <v>35.617545999999997</v>
      </c>
      <c r="AR29">
        <v>34.776000000000003</v>
      </c>
      <c r="AS29">
        <v>35.154834000000001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1.8326849999999999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3195.2552179999998</v>
      </c>
    </row>
    <row r="30" spans="1:117">
      <c r="A30" t="s">
        <v>72</v>
      </c>
      <c r="B30">
        <v>0</v>
      </c>
      <c r="C30">
        <v>0</v>
      </c>
      <c r="D30">
        <v>52.136839999999999</v>
      </c>
      <c r="E30">
        <v>0</v>
      </c>
      <c r="F30">
        <v>0</v>
      </c>
      <c r="G30">
        <v>77.578919999999997</v>
      </c>
      <c r="H30">
        <v>0</v>
      </c>
      <c r="I30">
        <v>0</v>
      </c>
      <c r="J30">
        <v>75.360453000000007</v>
      </c>
      <c r="K30">
        <v>688.41594699999996</v>
      </c>
      <c r="L30">
        <v>653.21782900000005</v>
      </c>
      <c r="M30">
        <v>88.616296000000006</v>
      </c>
      <c r="N30">
        <v>124.384996</v>
      </c>
      <c r="O30">
        <v>63.038967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418.77</v>
      </c>
      <c r="V30">
        <v>14.300737</v>
      </c>
      <c r="W30">
        <v>46.399079999999998</v>
      </c>
      <c r="X30">
        <v>148.30237500000001</v>
      </c>
      <c r="Y30">
        <v>0</v>
      </c>
      <c r="Z30">
        <v>0</v>
      </c>
      <c r="AA30">
        <v>14.04936</v>
      </c>
      <c r="AB30">
        <v>16.166609000000001</v>
      </c>
      <c r="AC30">
        <v>11.598717000000001</v>
      </c>
      <c r="AD30">
        <v>10.858853999999999</v>
      </c>
      <c r="AE30">
        <v>39.450268999999999</v>
      </c>
      <c r="AF30">
        <v>20.750636</v>
      </c>
      <c r="AG30">
        <v>51.082107000000001</v>
      </c>
      <c r="AH30">
        <v>47.358539999999998</v>
      </c>
      <c r="AI30">
        <v>39.193389000000003</v>
      </c>
      <c r="AJ30">
        <v>0</v>
      </c>
      <c r="AK30">
        <v>33.911501000000001</v>
      </c>
      <c r="AL30">
        <v>53.451999999999998</v>
      </c>
      <c r="AM30">
        <v>19.346114</v>
      </c>
      <c r="AN30">
        <v>0.77966899999999995</v>
      </c>
      <c r="AO30">
        <v>0</v>
      </c>
      <c r="AP30">
        <v>0</v>
      </c>
      <c r="AQ30">
        <v>23.745031000000001</v>
      </c>
      <c r="AR30">
        <v>34.776000000000003</v>
      </c>
      <c r="AS30">
        <v>35.154834000000001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1.8326849999999999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3183.3827029999998</v>
      </c>
    </row>
    <row r="31" spans="1:117">
      <c r="A31" t="s">
        <v>73</v>
      </c>
      <c r="B31">
        <v>0</v>
      </c>
      <c r="C31">
        <v>0</v>
      </c>
      <c r="D31">
        <v>52.136839999999999</v>
      </c>
      <c r="E31">
        <v>0</v>
      </c>
      <c r="F31">
        <v>0</v>
      </c>
      <c r="G31">
        <v>77.578919999999997</v>
      </c>
      <c r="H31">
        <v>0</v>
      </c>
      <c r="I31">
        <v>0</v>
      </c>
      <c r="J31">
        <v>75.360453000000007</v>
      </c>
      <c r="K31">
        <v>688.71594700000003</v>
      </c>
      <c r="L31">
        <v>674.81782899999996</v>
      </c>
      <c r="M31">
        <v>88.616296000000006</v>
      </c>
      <c r="N31">
        <v>124.384996</v>
      </c>
      <c r="O31">
        <v>63.038967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418.77</v>
      </c>
      <c r="V31">
        <v>14.300737</v>
      </c>
      <c r="W31">
        <v>46.399079999999998</v>
      </c>
      <c r="X31">
        <v>148.30237500000001</v>
      </c>
      <c r="Y31">
        <v>0</v>
      </c>
      <c r="Z31">
        <v>0</v>
      </c>
      <c r="AA31">
        <v>14.04936</v>
      </c>
      <c r="AB31">
        <v>16.166609000000001</v>
      </c>
      <c r="AC31">
        <v>11.598717000000001</v>
      </c>
      <c r="AD31">
        <v>10.858853999999999</v>
      </c>
      <c r="AE31">
        <v>39.450268999999999</v>
      </c>
      <c r="AF31">
        <v>20.750636</v>
      </c>
      <c r="AG31">
        <v>51.082107000000001</v>
      </c>
      <c r="AH31">
        <v>24.515008999999999</v>
      </c>
      <c r="AI31">
        <v>39.193389000000003</v>
      </c>
      <c r="AJ31">
        <v>0</v>
      </c>
      <c r="AK31">
        <v>33.911501000000001</v>
      </c>
      <c r="AL31">
        <v>53.451999999999998</v>
      </c>
      <c r="AM31">
        <v>19.346114</v>
      </c>
      <c r="AN31">
        <v>0.77966899999999995</v>
      </c>
      <c r="AO31">
        <v>0</v>
      </c>
      <c r="AP31">
        <v>0</v>
      </c>
      <c r="AQ31">
        <v>11.872515</v>
      </c>
      <c r="AR31">
        <v>34.776000000000003</v>
      </c>
      <c r="AS31">
        <v>35.154834000000001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0.93944399999999995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3169.6734150000002</v>
      </c>
    </row>
    <row r="32" spans="1:117">
      <c r="A32" t="s">
        <v>74</v>
      </c>
      <c r="B32">
        <v>0</v>
      </c>
      <c r="C32">
        <v>0</v>
      </c>
      <c r="D32">
        <v>52.136839999999999</v>
      </c>
      <c r="E32">
        <v>0</v>
      </c>
      <c r="F32">
        <v>0</v>
      </c>
      <c r="G32">
        <v>77.578919999999997</v>
      </c>
      <c r="H32">
        <v>0</v>
      </c>
      <c r="I32">
        <v>0</v>
      </c>
      <c r="J32">
        <v>75.360453000000007</v>
      </c>
      <c r="K32">
        <v>688.71594700000003</v>
      </c>
      <c r="L32">
        <v>674.81782899999996</v>
      </c>
      <c r="M32">
        <v>88.616296000000006</v>
      </c>
      <c r="N32">
        <v>124.384996</v>
      </c>
      <c r="O32">
        <v>63.038967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418.77</v>
      </c>
      <c r="V32">
        <v>14.300737</v>
      </c>
      <c r="W32">
        <v>46.399079999999998</v>
      </c>
      <c r="X32">
        <v>148.30237500000001</v>
      </c>
      <c r="Y32">
        <v>0</v>
      </c>
      <c r="Z32">
        <v>0</v>
      </c>
      <c r="AA32">
        <v>14.04936</v>
      </c>
      <c r="AB32">
        <v>16.166609000000001</v>
      </c>
      <c r="AC32">
        <v>11.598717000000001</v>
      </c>
      <c r="AD32">
        <v>10.858853999999999</v>
      </c>
      <c r="AE32">
        <v>39.450268999999999</v>
      </c>
      <c r="AF32">
        <v>9.222505</v>
      </c>
      <c r="AG32">
        <v>51.082107000000001</v>
      </c>
      <c r="AH32">
        <v>24.515008999999999</v>
      </c>
      <c r="AI32">
        <v>39.193389000000003</v>
      </c>
      <c r="AJ32">
        <v>0</v>
      </c>
      <c r="AK32">
        <v>33.911501000000001</v>
      </c>
      <c r="AL32">
        <v>53.451999999999998</v>
      </c>
      <c r="AM32">
        <v>19.346114</v>
      </c>
      <c r="AN32">
        <v>0.77966899999999995</v>
      </c>
      <c r="AO32">
        <v>0</v>
      </c>
      <c r="AP32">
        <v>0</v>
      </c>
      <c r="AQ32">
        <v>0</v>
      </c>
      <c r="AR32">
        <v>40.847999999999999</v>
      </c>
      <c r="AS32">
        <v>35.154834000000001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0.93944399999999995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3152.3447690000003</v>
      </c>
    </row>
    <row r="33" spans="1:117">
      <c r="A33" t="s">
        <v>75</v>
      </c>
      <c r="B33">
        <v>0</v>
      </c>
      <c r="C33">
        <v>0</v>
      </c>
      <c r="D33">
        <v>52.136839999999999</v>
      </c>
      <c r="E33">
        <v>0</v>
      </c>
      <c r="F33">
        <v>0</v>
      </c>
      <c r="G33">
        <v>77.578919999999997</v>
      </c>
      <c r="H33">
        <v>0</v>
      </c>
      <c r="I33">
        <v>0</v>
      </c>
      <c r="J33">
        <v>75.360453000000007</v>
      </c>
      <c r="K33">
        <v>688.71594700000003</v>
      </c>
      <c r="L33">
        <v>674.81782899999996</v>
      </c>
      <c r="M33">
        <v>88.616296000000006</v>
      </c>
      <c r="N33">
        <v>124.384996</v>
      </c>
      <c r="O33">
        <v>63.038967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418.77</v>
      </c>
      <c r="V33">
        <v>14.300737</v>
      </c>
      <c r="W33">
        <v>46.399079999999998</v>
      </c>
      <c r="X33">
        <v>148.30237500000001</v>
      </c>
      <c r="Y33">
        <v>0</v>
      </c>
      <c r="Z33">
        <v>0</v>
      </c>
      <c r="AA33">
        <v>14.04936</v>
      </c>
      <c r="AB33">
        <v>16.166609000000001</v>
      </c>
      <c r="AC33">
        <v>23.197434999999999</v>
      </c>
      <c r="AD33">
        <v>10.858853999999999</v>
      </c>
      <c r="AE33">
        <v>39.450268999999999</v>
      </c>
      <c r="AF33">
        <v>9.222505</v>
      </c>
      <c r="AG33">
        <v>51.082107000000001</v>
      </c>
      <c r="AH33">
        <v>24.515008999999999</v>
      </c>
      <c r="AI33">
        <v>39.193389000000003</v>
      </c>
      <c r="AJ33">
        <v>0</v>
      </c>
      <c r="AK33">
        <v>33.911501000000001</v>
      </c>
      <c r="AL33">
        <v>53.451999999999998</v>
      </c>
      <c r="AM33">
        <v>19.346114</v>
      </c>
      <c r="AN33">
        <v>0.77966899999999995</v>
      </c>
      <c r="AO33">
        <v>0</v>
      </c>
      <c r="AP33">
        <v>6.9173999999999998</v>
      </c>
      <c r="AQ33">
        <v>0</v>
      </c>
      <c r="AR33">
        <v>40.847999999999999</v>
      </c>
      <c r="AS33">
        <v>35.154834000000001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0.93944399999999995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3170.8608870000003</v>
      </c>
    </row>
    <row r="34" spans="1:117">
      <c r="A34" t="s">
        <v>76</v>
      </c>
      <c r="B34">
        <v>0</v>
      </c>
      <c r="C34">
        <v>0</v>
      </c>
      <c r="D34">
        <v>52.136839999999999</v>
      </c>
      <c r="E34">
        <v>0</v>
      </c>
      <c r="F34">
        <v>0</v>
      </c>
      <c r="G34">
        <v>77.578919999999997</v>
      </c>
      <c r="H34">
        <v>0</v>
      </c>
      <c r="I34">
        <v>0</v>
      </c>
      <c r="J34">
        <v>75.360453000000007</v>
      </c>
      <c r="K34">
        <v>688.71594700000003</v>
      </c>
      <c r="L34">
        <v>674.81782899999996</v>
      </c>
      <c r="M34">
        <v>88.616296000000006</v>
      </c>
      <c r="N34">
        <v>124.384996</v>
      </c>
      <c r="O34">
        <v>63.038967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418.77</v>
      </c>
      <c r="V34">
        <v>14.300737</v>
      </c>
      <c r="W34">
        <v>46.399079999999998</v>
      </c>
      <c r="X34">
        <v>148.30237500000001</v>
      </c>
      <c r="Y34">
        <v>0</v>
      </c>
      <c r="Z34">
        <v>0</v>
      </c>
      <c r="AA34">
        <v>14.04936</v>
      </c>
      <c r="AB34">
        <v>32.333219</v>
      </c>
      <c r="AC34">
        <v>23.197434999999999</v>
      </c>
      <c r="AD34">
        <v>10.858853999999999</v>
      </c>
      <c r="AE34">
        <v>39.450268999999999</v>
      </c>
      <c r="AF34">
        <v>9.222505</v>
      </c>
      <c r="AG34">
        <v>51.082107000000001</v>
      </c>
      <c r="AH34">
        <v>24.515008999999999</v>
      </c>
      <c r="AI34">
        <v>39.193389000000003</v>
      </c>
      <c r="AJ34">
        <v>0</v>
      </c>
      <c r="AK34">
        <v>33.911501000000001</v>
      </c>
      <c r="AL34">
        <v>53.451999999999998</v>
      </c>
      <c r="AM34">
        <v>19.346114</v>
      </c>
      <c r="AN34">
        <v>0.77966899999999995</v>
      </c>
      <c r="AO34">
        <v>0</v>
      </c>
      <c r="AP34">
        <v>6.9173999999999998</v>
      </c>
      <c r="AQ34">
        <v>0</v>
      </c>
      <c r="AR34">
        <v>40.847999999999999</v>
      </c>
      <c r="AS34">
        <v>35.154834000000001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0.93944399999999995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3187.0274970000005</v>
      </c>
    </row>
    <row r="35" spans="1:117">
      <c r="A35" t="s">
        <v>77</v>
      </c>
      <c r="B35">
        <v>0</v>
      </c>
      <c r="C35">
        <v>0</v>
      </c>
      <c r="D35">
        <v>51.485129000000001</v>
      </c>
      <c r="E35">
        <v>0</v>
      </c>
      <c r="F35">
        <v>0</v>
      </c>
      <c r="G35">
        <v>77.578919999999997</v>
      </c>
      <c r="H35">
        <v>0</v>
      </c>
      <c r="I35">
        <v>0</v>
      </c>
      <c r="J35">
        <v>75.360453000000007</v>
      </c>
      <c r="K35">
        <v>688.71594700000003</v>
      </c>
      <c r="L35">
        <v>674.81782899999996</v>
      </c>
      <c r="M35">
        <v>88.616296000000006</v>
      </c>
      <c r="N35">
        <v>124.384996</v>
      </c>
      <c r="O35">
        <v>63.038967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14.300737</v>
      </c>
      <c r="W35">
        <v>46.399079999999998</v>
      </c>
      <c r="X35">
        <v>148.30237500000001</v>
      </c>
      <c r="Y35">
        <v>0</v>
      </c>
      <c r="Z35">
        <v>0</v>
      </c>
      <c r="AA35">
        <v>14.04936</v>
      </c>
      <c r="AB35">
        <v>32.333219</v>
      </c>
      <c r="AC35">
        <v>23.197434999999999</v>
      </c>
      <c r="AD35">
        <v>10.858853999999999</v>
      </c>
      <c r="AE35">
        <v>39.450268999999999</v>
      </c>
      <c r="AF35">
        <v>9.222505</v>
      </c>
      <c r="AG35">
        <v>51.082107000000001</v>
      </c>
      <c r="AH35">
        <v>0</v>
      </c>
      <c r="AI35">
        <v>6.1029879999999999</v>
      </c>
      <c r="AJ35">
        <v>0</v>
      </c>
      <c r="AK35">
        <v>33.911501000000001</v>
      </c>
      <c r="AL35">
        <v>53.451999999999998</v>
      </c>
      <c r="AM35">
        <v>19.346114</v>
      </c>
      <c r="AN35">
        <v>0.77966899999999995</v>
      </c>
      <c r="AO35">
        <v>0</v>
      </c>
      <c r="AP35">
        <v>6.9173999999999998</v>
      </c>
      <c r="AQ35">
        <v>0</v>
      </c>
      <c r="AR35">
        <v>34.776000000000003</v>
      </c>
      <c r="AS35">
        <v>35.154834000000001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0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3121.7589320000006</v>
      </c>
    </row>
    <row r="36" spans="1:117">
      <c r="A36" t="s">
        <v>78</v>
      </c>
      <c r="B36">
        <v>0</v>
      </c>
      <c r="C36">
        <v>0</v>
      </c>
      <c r="D36">
        <v>51.485129000000001</v>
      </c>
      <c r="E36">
        <v>0</v>
      </c>
      <c r="F36">
        <v>0</v>
      </c>
      <c r="G36">
        <v>77.578919999999997</v>
      </c>
      <c r="H36">
        <v>0</v>
      </c>
      <c r="I36">
        <v>0</v>
      </c>
      <c r="J36">
        <v>75.360453000000007</v>
      </c>
      <c r="K36">
        <v>688.71594700000003</v>
      </c>
      <c r="L36">
        <v>674.81782899999996</v>
      </c>
      <c r="M36">
        <v>88.616296000000006</v>
      </c>
      <c r="N36">
        <v>124.384996</v>
      </c>
      <c r="O36">
        <v>63.038967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14.300737</v>
      </c>
      <c r="W36">
        <v>46.399079999999998</v>
      </c>
      <c r="X36">
        <v>148.30237500000001</v>
      </c>
      <c r="Y36">
        <v>0</v>
      </c>
      <c r="Z36">
        <v>0</v>
      </c>
      <c r="AA36">
        <v>14.04936</v>
      </c>
      <c r="AB36">
        <v>32.333219</v>
      </c>
      <c r="AC36">
        <v>23.197434999999999</v>
      </c>
      <c r="AD36">
        <v>10.858853999999999</v>
      </c>
      <c r="AE36">
        <v>39.450268999999999</v>
      </c>
      <c r="AF36">
        <v>9.222505</v>
      </c>
      <c r="AG36">
        <v>51.082107000000001</v>
      </c>
      <c r="AH36">
        <v>0</v>
      </c>
      <c r="AI36">
        <v>3.814368</v>
      </c>
      <c r="AJ36">
        <v>0</v>
      </c>
      <c r="AK36">
        <v>33.911501000000001</v>
      </c>
      <c r="AL36">
        <v>53.451999999999998</v>
      </c>
      <c r="AM36">
        <v>19.346114</v>
      </c>
      <c r="AN36">
        <v>0.77966899999999995</v>
      </c>
      <c r="AO36">
        <v>0</v>
      </c>
      <c r="AP36">
        <v>6.9173999999999998</v>
      </c>
      <c r="AQ36">
        <v>0</v>
      </c>
      <c r="AR36">
        <v>34.776000000000003</v>
      </c>
      <c r="AS36">
        <v>35.154834000000001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0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3119.4703120000004</v>
      </c>
    </row>
    <row r="37" spans="1:117">
      <c r="A37" t="s">
        <v>79</v>
      </c>
      <c r="B37">
        <v>0</v>
      </c>
      <c r="C37">
        <v>0</v>
      </c>
      <c r="D37">
        <v>51.485129000000001</v>
      </c>
      <c r="E37">
        <v>0</v>
      </c>
      <c r="F37">
        <v>0</v>
      </c>
      <c r="G37">
        <v>77.578919999999997</v>
      </c>
      <c r="H37">
        <v>0</v>
      </c>
      <c r="I37">
        <v>0</v>
      </c>
      <c r="J37">
        <v>75.360453000000007</v>
      </c>
      <c r="K37">
        <v>688.71594700000003</v>
      </c>
      <c r="L37">
        <v>674.81782899999996</v>
      </c>
      <c r="M37">
        <v>88.616296000000006</v>
      </c>
      <c r="N37">
        <v>124.384996</v>
      </c>
      <c r="O37">
        <v>63.038967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14.300737</v>
      </c>
      <c r="W37">
        <v>46.399079999999998</v>
      </c>
      <c r="X37">
        <v>148.30237500000001</v>
      </c>
      <c r="Y37">
        <v>0</v>
      </c>
      <c r="Z37">
        <v>0</v>
      </c>
      <c r="AA37">
        <v>14.04936</v>
      </c>
      <c r="AB37">
        <v>32.333219</v>
      </c>
      <c r="AC37">
        <v>23.197434999999999</v>
      </c>
      <c r="AD37">
        <v>10.858853999999999</v>
      </c>
      <c r="AE37">
        <v>39.450268999999999</v>
      </c>
      <c r="AF37">
        <v>9.222505</v>
      </c>
      <c r="AG37">
        <v>51.082107000000001</v>
      </c>
      <c r="AH37">
        <v>0</v>
      </c>
      <c r="AI37">
        <v>0</v>
      </c>
      <c r="AJ37">
        <v>0</v>
      </c>
      <c r="AK37">
        <v>33.911501000000001</v>
      </c>
      <c r="AL37">
        <v>53.451999999999998</v>
      </c>
      <c r="AM37">
        <v>19.346114</v>
      </c>
      <c r="AN37">
        <v>0.77966899999999995</v>
      </c>
      <c r="AO37">
        <v>0</v>
      </c>
      <c r="AP37">
        <v>0.89670000000000005</v>
      </c>
      <c r="AQ37">
        <v>0</v>
      </c>
      <c r="AR37">
        <v>34.776000000000003</v>
      </c>
      <c r="AS37">
        <v>35.154834000000001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0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3109.6352440000001</v>
      </c>
    </row>
    <row r="38" spans="1:117">
      <c r="A38" t="s">
        <v>80</v>
      </c>
      <c r="B38">
        <v>0</v>
      </c>
      <c r="C38">
        <v>0</v>
      </c>
      <c r="D38">
        <v>51.485129000000001</v>
      </c>
      <c r="E38">
        <v>0</v>
      </c>
      <c r="F38">
        <v>0</v>
      </c>
      <c r="G38">
        <v>77.578919999999997</v>
      </c>
      <c r="H38">
        <v>0</v>
      </c>
      <c r="I38">
        <v>0</v>
      </c>
      <c r="J38">
        <v>75.360453000000007</v>
      </c>
      <c r="K38">
        <v>688.71594700000003</v>
      </c>
      <c r="L38">
        <v>674.81782899999996</v>
      </c>
      <c r="M38">
        <v>88.616296000000006</v>
      </c>
      <c r="N38">
        <v>124.384996</v>
      </c>
      <c r="O38">
        <v>63.038967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14.300737</v>
      </c>
      <c r="W38">
        <v>46.399079999999998</v>
      </c>
      <c r="X38">
        <v>148.30237500000001</v>
      </c>
      <c r="Y38">
        <v>0</v>
      </c>
      <c r="Z38">
        <v>0</v>
      </c>
      <c r="AA38">
        <v>28.09872</v>
      </c>
      <c r="AB38">
        <v>32.333219</v>
      </c>
      <c r="AC38">
        <v>23.197434999999999</v>
      </c>
      <c r="AD38">
        <v>10.858853999999999</v>
      </c>
      <c r="AE38">
        <v>39.450268999999999</v>
      </c>
      <c r="AF38">
        <v>9.222505</v>
      </c>
      <c r="AG38">
        <v>51.082107000000001</v>
      </c>
      <c r="AH38">
        <v>0</v>
      </c>
      <c r="AI38">
        <v>0</v>
      </c>
      <c r="AJ38">
        <v>0</v>
      </c>
      <c r="AK38">
        <v>33.911501000000001</v>
      </c>
      <c r="AL38">
        <v>53.451999999999998</v>
      </c>
      <c r="AM38">
        <v>19.346114</v>
      </c>
      <c r="AN38">
        <v>0.77966899999999995</v>
      </c>
      <c r="AO38">
        <v>0</v>
      </c>
      <c r="AP38">
        <v>0.89670000000000005</v>
      </c>
      <c r="AQ38">
        <v>0</v>
      </c>
      <c r="AR38">
        <v>34.776000000000003</v>
      </c>
      <c r="AS38">
        <v>35.154834000000001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0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3123.684604</v>
      </c>
    </row>
    <row r="39" spans="1:117">
      <c r="A39" t="s">
        <v>81</v>
      </c>
      <c r="B39">
        <v>0</v>
      </c>
      <c r="C39">
        <v>0</v>
      </c>
      <c r="D39">
        <v>51.485129000000001</v>
      </c>
      <c r="E39">
        <v>0</v>
      </c>
      <c r="F39">
        <v>0</v>
      </c>
      <c r="G39">
        <v>77.578919999999997</v>
      </c>
      <c r="H39">
        <v>0</v>
      </c>
      <c r="I39">
        <v>0</v>
      </c>
      <c r="J39">
        <v>75.360453000000007</v>
      </c>
      <c r="K39">
        <v>688.71594700000003</v>
      </c>
      <c r="L39">
        <v>674.81782899999996</v>
      </c>
      <c r="M39">
        <v>88.616296000000006</v>
      </c>
      <c r="N39">
        <v>124.384996</v>
      </c>
      <c r="O39">
        <v>63.038967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418.77</v>
      </c>
      <c r="V39">
        <v>14.300737</v>
      </c>
      <c r="W39">
        <v>46.399079999999998</v>
      </c>
      <c r="X39">
        <v>148.30237500000001</v>
      </c>
      <c r="Y39">
        <v>0</v>
      </c>
      <c r="Z39">
        <v>0</v>
      </c>
      <c r="AA39">
        <v>28.09872</v>
      </c>
      <c r="AB39">
        <v>32.333219</v>
      </c>
      <c r="AC39">
        <v>11.598717000000001</v>
      </c>
      <c r="AD39">
        <v>10.858853999999999</v>
      </c>
      <c r="AE39">
        <v>39.450268999999999</v>
      </c>
      <c r="AF39">
        <v>9.222505</v>
      </c>
      <c r="AG39">
        <v>51.082107000000001</v>
      </c>
      <c r="AH39">
        <v>0</v>
      </c>
      <c r="AI39">
        <v>0</v>
      </c>
      <c r="AJ39">
        <v>0</v>
      </c>
      <c r="AK39">
        <v>33.911501000000001</v>
      </c>
      <c r="AL39">
        <v>53.451999999999998</v>
      </c>
      <c r="AM39">
        <v>19.346114</v>
      </c>
      <c r="AN39">
        <v>0.77966899999999995</v>
      </c>
      <c r="AO39">
        <v>0</v>
      </c>
      <c r="AP39">
        <v>0.89670000000000005</v>
      </c>
      <c r="AQ39">
        <v>0</v>
      </c>
      <c r="AR39">
        <v>34.776000000000003</v>
      </c>
      <c r="AS39">
        <v>28.763045999999999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3105.6940979999999</v>
      </c>
    </row>
    <row r="40" spans="1:117">
      <c r="A40" t="s">
        <v>82</v>
      </c>
      <c r="B40">
        <v>0</v>
      </c>
      <c r="C40">
        <v>0</v>
      </c>
      <c r="D40">
        <v>51.485129000000001</v>
      </c>
      <c r="E40">
        <v>0</v>
      </c>
      <c r="F40">
        <v>0</v>
      </c>
      <c r="G40">
        <v>77.578919999999997</v>
      </c>
      <c r="H40">
        <v>0</v>
      </c>
      <c r="I40">
        <v>0</v>
      </c>
      <c r="J40">
        <v>75.360453000000007</v>
      </c>
      <c r="K40">
        <v>688.71594700000003</v>
      </c>
      <c r="L40">
        <v>674.81782899999996</v>
      </c>
      <c r="M40">
        <v>88.616296000000006</v>
      </c>
      <c r="N40">
        <v>124.384996</v>
      </c>
      <c r="O40">
        <v>63.038967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418.77</v>
      </c>
      <c r="V40">
        <v>14.300737</v>
      </c>
      <c r="W40">
        <v>46.399079999999998</v>
      </c>
      <c r="X40">
        <v>148.30237500000001</v>
      </c>
      <c r="Y40">
        <v>0</v>
      </c>
      <c r="Z40">
        <v>0</v>
      </c>
      <c r="AA40">
        <v>28.09872</v>
      </c>
      <c r="AB40">
        <v>32.333219</v>
      </c>
      <c r="AC40">
        <v>11.598717000000001</v>
      </c>
      <c r="AD40">
        <v>10.858853999999999</v>
      </c>
      <c r="AE40">
        <v>39.450268999999999</v>
      </c>
      <c r="AF40">
        <v>9.222505</v>
      </c>
      <c r="AG40">
        <v>51.082107000000001</v>
      </c>
      <c r="AH40">
        <v>0</v>
      </c>
      <c r="AI40">
        <v>0</v>
      </c>
      <c r="AJ40">
        <v>0</v>
      </c>
      <c r="AK40">
        <v>33.911501000000001</v>
      </c>
      <c r="AL40">
        <v>53.451999999999998</v>
      </c>
      <c r="AM40">
        <v>19.346114</v>
      </c>
      <c r="AN40">
        <v>0.77966899999999995</v>
      </c>
      <c r="AO40">
        <v>0</v>
      </c>
      <c r="AP40">
        <v>0.89670000000000005</v>
      </c>
      <c r="AQ40">
        <v>0</v>
      </c>
      <c r="AR40">
        <v>34.776000000000003</v>
      </c>
      <c r="AS40">
        <v>28.763045999999999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3105.6940979999999</v>
      </c>
    </row>
    <row r="41" spans="1:117">
      <c r="A41" t="s">
        <v>83</v>
      </c>
      <c r="B41">
        <v>0</v>
      </c>
      <c r="C41">
        <v>0</v>
      </c>
      <c r="D41">
        <v>51.485129000000001</v>
      </c>
      <c r="E41">
        <v>0</v>
      </c>
      <c r="F41">
        <v>0</v>
      </c>
      <c r="G41">
        <v>77.578919999999997</v>
      </c>
      <c r="H41">
        <v>0</v>
      </c>
      <c r="I41">
        <v>0</v>
      </c>
      <c r="J41">
        <v>75.360453000000007</v>
      </c>
      <c r="K41">
        <v>688.71594700000003</v>
      </c>
      <c r="L41">
        <v>674.81782899999996</v>
      </c>
      <c r="M41">
        <v>88.616296000000006</v>
      </c>
      <c r="N41">
        <v>124.384996</v>
      </c>
      <c r="O41">
        <v>63.038967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418.77</v>
      </c>
      <c r="V41">
        <v>14.300737</v>
      </c>
      <c r="W41">
        <v>46.399079999999998</v>
      </c>
      <c r="X41">
        <v>148.30237500000001</v>
      </c>
      <c r="Y41">
        <v>0</v>
      </c>
      <c r="Z41">
        <v>0</v>
      </c>
      <c r="AA41">
        <v>28.09872</v>
      </c>
      <c r="AB41">
        <v>16.166609000000001</v>
      </c>
      <c r="AC41">
        <v>11.598717000000001</v>
      </c>
      <c r="AD41">
        <v>10.858853999999999</v>
      </c>
      <c r="AE41">
        <v>39.450268999999999</v>
      </c>
      <c r="AF41">
        <v>9.222505</v>
      </c>
      <c r="AG41">
        <v>51.082107000000001</v>
      </c>
      <c r="AH41">
        <v>0</v>
      </c>
      <c r="AI41">
        <v>0</v>
      </c>
      <c r="AJ41">
        <v>0</v>
      </c>
      <c r="AK41">
        <v>33.911501000000001</v>
      </c>
      <c r="AL41">
        <v>53.451999999999998</v>
      </c>
      <c r="AM41">
        <v>19.346114</v>
      </c>
      <c r="AN41">
        <v>0.77966899999999995</v>
      </c>
      <c r="AO41">
        <v>0</v>
      </c>
      <c r="AP41">
        <v>0.89670000000000005</v>
      </c>
      <c r="AQ41">
        <v>0</v>
      </c>
      <c r="AR41">
        <v>34.776000000000003</v>
      </c>
      <c r="AS41">
        <v>28.763045999999999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3089.5274879999997</v>
      </c>
    </row>
    <row r="42" spans="1:117">
      <c r="A42" t="s">
        <v>84</v>
      </c>
      <c r="B42">
        <v>0</v>
      </c>
      <c r="C42">
        <v>0</v>
      </c>
      <c r="D42">
        <v>51.485129000000001</v>
      </c>
      <c r="E42">
        <v>0</v>
      </c>
      <c r="F42">
        <v>0</v>
      </c>
      <c r="G42">
        <v>77.578919999999997</v>
      </c>
      <c r="H42">
        <v>0</v>
      </c>
      <c r="I42">
        <v>0</v>
      </c>
      <c r="J42">
        <v>75.360453000000007</v>
      </c>
      <c r="K42">
        <v>688.71594700000003</v>
      </c>
      <c r="L42">
        <v>674.81782899999996</v>
      </c>
      <c r="M42">
        <v>88.616296000000006</v>
      </c>
      <c r="N42">
        <v>124.384996</v>
      </c>
      <c r="O42">
        <v>63.038967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418.77</v>
      </c>
      <c r="V42">
        <v>14.300737</v>
      </c>
      <c r="W42">
        <v>46.399079999999998</v>
      </c>
      <c r="X42">
        <v>148.30237500000001</v>
      </c>
      <c r="Y42">
        <v>0</v>
      </c>
      <c r="Z42">
        <v>0</v>
      </c>
      <c r="AA42">
        <v>28.09872</v>
      </c>
      <c r="AB42">
        <v>16.166609000000001</v>
      </c>
      <c r="AC42">
        <v>11.598717000000001</v>
      </c>
      <c r="AD42">
        <v>10.858853999999999</v>
      </c>
      <c r="AE42">
        <v>39.450268999999999</v>
      </c>
      <c r="AF42">
        <v>9.222505</v>
      </c>
      <c r="AG42">
        <v>51.082107000000001</v>
      </c>
      <c r="AH42">
        <v>0</v>
      </c>
      <c r="AI42">
        <v>0</v>
      </c>
      <c r="AJ42">
        <v>0</v>
      </c>
      <c r="AK42">
        <v>33.911501000000001</v>
      </c>
      <c r="AL42">
        <v>53.451999999999998</v>
      </c>
      <c r="AM42">
        <v>19.346114</v>
      </c>
      <c r="AN42">
        <v>0.77966899999999995</v>
      </c>
      <c r="AO42">
        <v>0</v>
      </c>
      <c r="AP42">
        <v>0.89670000000000005</v>
      </c>
      <c r="AQ42">
        <v>0</v>
      </c>
      <c r="AR42">
        <v>34.776000000000003</v>
      </c>
      <c r="AS42">
        <v>28.763045999999999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3089.5274879999997</v>
      </c>
    </row>
    <row r="43" spans="1:117">
      <c r="A43" t="s">
        <v>85</v>
      </c>
      <c r="B43">
        <v>0</v>
      </c>
      <c r="C43">
        <v>0</v>
      </c>
      <c r="D43">
        <v>51.485129000000001</v>
      </c>
      <c r="E43">
        <v>0</v>
      </c>
      <c r="F43">
        <v>0</v>
      </c>
      <c r="G43">
        <v>77.578919999999997</v>
      </c>
      <c r="H43">
        <v>0</v>
      </c>
      <c r="I43">
        <v>0</v>
      </c>
      <c r="J43">
        <v>75.360453000000007</v>
      </c>
      <c r="K43">
        <v>688.71594700000003</v>
      </c>
      <c r="L43">
        <v>674.81782899999996</v>
      </c>
      <c r="M43">
        <v>88.616296000000006</v>
      </c>
      <c r="N43">
        <v>124.384996</v>
      </c>
      <c r="O43">
        <v>63.038967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418.77</v>
      </c>
      <c r="V43">
        <v>14.300737</v>
      </c>
      <c r="W43">
        <v>46.399079999999998</v>
      </c>
      <c r="X43">
        <v>148.30237500000001</v>
      </c>
      <c r="Y43">
        <v>0</v>
      </c>
      <c r="Z43">
        <v>0</v>
      </c>
      <c r="AA43">
        <v>28.09872</v>
      </c>
      <c r="AB43">
        <v>16.166609000000001</v>
      </c>
      <c r="AC43">
        <v>11.598717000000001</v>
      </c>
      <c r="AD43">
        <v>10.858853999999999</v>
      </c>
      <c r="AE43">
        <v>39.450268999999999</v>
      </c>
      <c r="AF43">
        <v>9.222505</v>
      </c>
      <c r="AG43">
        <v>51.082107000000001</v>
      </c>
      <c r="AH43">
        <v>0</v>
      </c>
      <c r="AI43">
        <v>0</v>
      </c>
      <c r="AJ43">
        <v>0</v>
      </c>
      <c r="AK43">
        <v>33.911501000000001</v>
      </c>
      <c r="AL43">
        <v>53.451999999999998</v>
      </c>
      <c r="AM43">
        <v>19.346114</v>
      </c>
      <c r="AN43">
        <v>0.77966899999999995</v>
      </c>
      <c r="AO43">
        <v>0</v>
      </c>
      <c r="AP43">
        <v>0.89670000000000005</v>
      </c>
      <c r="AQ43">
        <v>0</v>
      </c>
      <c r="AR43">
        <v>34.776000000000003</v>
      </c>
      <c r="AS43">
        <v>35.154834000000001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3095.9192759999996</v>
      </c>
    </row>
    <row r="44" spans="1:117">
      <c r="A44" t="s">
        <v>86</v>
      </c>
      <c r="B44">
        <v>0</v>
      </c>
      <c r="C44">
        <v>0</v>
      </c>
      <c r="D44">
        <v>51.485129000000001</v>
      </c>
      <c r="E44">
        <v>0</v>
      </c>
      <c r="F44">
        <v>0</v>
      </c>
      <c r="G44">
        <v>77.578919999999997</v>
      </c>
      <c r="H44">
        <v>0</v>
      </c>
      <c r="I44">
        <v>0</v>
      </c>
      <c r="J44">
        <v>75.360453000000007</v>
      </c>
      <c r="K44">
        <v>688.71594700000003</v>
      </c>
      <c r="L44">
        <v>674.81782899999996</v>
      </c>
      <c r="M44">
        <v>88.616296000000006</v>
      </c>
      <c r="N44">
        <v>124.384996</v>
      </c>
      <c r="O44">
        <v>63.038967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418.77</v>
      </c>
      <c r="V44">
        <v>14.300737</v>
      </c>
      <c r="W44">
        <v>46.399079999999998</v>
      </c>
      <c r="X44">
        <v>148.30237500000001</v>
      </c>
      <c r="Y44">
        <v>0</v>
      </c>
      <c r="Z44">
        <v>0</v>
      </c>
      <c r="AA44">
        <v>28.09872</v>
      </c>
      <c r="AB44">
        <v>16.166609000000001</v>
      </c>
      <c r="AC44">
        <v>11.598717000000001</v>
      </c>
      <c r="AD44">
        <v>10.858853999999999</v>
      </c>
      <c r="AE44">
        <v>39.450268999999999</v>
      </c>
      <c r="AF44">
        <v>9.222505</v>
      </c>
      <c r="AG44">
        <v>51.082107000000001</v>
      </c>
      <c r="AH44">
        <v>0</v>
      </c>
      <c r="AI44">
        <v>0</v>
      </c>
      <c r="AJ44">
        <v>0</v>
      </c>
      <c r="AK44">
        <v>33.911501000000001</v>
      </c>
      <c r="AL44">
        <v>53.451999999999998</v>
      </c>
      <c r="AM44">
        <v>19.346114</v>
      </c>
      <c r="AN44">
        <v>0.77966899999999995</v>
      </c>
      <c r="AO44">
        <v>0</v>
      </c>
      <c r="AP44">
        <v>0.89670000000000005</v>
      </c>
      <c r="AQ44">
        <v>0</v>
      </c>
      <c r="AR44">
        <v>40.847999999999999</v>
      </c>
      <c r="AS44">
        <v>35.154834000000001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3101.9912759999997</v>
      </c>
    </row>
    <row r="45" spans="1:117">
      <c r="A45" t="s">
        <v>87</v>
      </c>
      <c r="B45">
        <v>0</v>
      </c>
      <c r="C45">
        <v>0</v>
      </c>
      <c r="D45">
        <v>51.485129000000001</v>
      </c>
      <c r="E45">
        <v>0</v>
      </c>
      <c r="F45">
        <v>0</v>
      </c>
      <c r="G45">
        <v>77.578919999999997</v>
      </c>
      <c r="H45">
        <v>0</v>
      </c>
      <c r="I45">
        <v>0</v>
      </c>
      <c r="J45">
        <v>75.360453000000007</v>
      </c>
      <c r="K45">
        <v>688.71594700000003</v>
      </c>
      <c r="L45">
        <v>674.81782899999996</v>
      </c>
      <c r="M45">
        <v>88.616296000000006</v>
      </c>
      <c r="N45">
        <v>124.384996</v>
      </c>
      <c r="O45">
        <v>63.038967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418.77</v>
      </c>
      <c r="V45">
        <v>14.300737</v>
      </c>
      <c r="W45">
        <v>46.399079999999998</v>
      </c>
      <c r="X45">
        <v>148.30237500000001</v>
      </c>
      <c r="Y45">
        <v>0</v>
      </c>
      <c r="Z45">
        <v>0</v>
      </c>
      <c r="AA45">
        <v>28.09872</v>
      </c>
      <c r="AB45">
        <v>16.166609000000001</v>
      </c>
      <c r="AC45">
        <v>11.598717000000001</v>
      </c>
      <c r="AD45">
        <v>10.858853999999999</v>
      </c>
      <c r="AE45">
        <v>39.450268999999999</v>
      </c>
      <c r="AF45">
        <v>9.222505</v>
      </c>
      <c r="AG45">
        <v>51.082107000000001</v>
      </c>
      <c r="AH45">
        <v>0</v>
      </c>
      <c r="AI45">
        <v>0</v>
      </c>
      <c r="AJ45">
        <v>0</v>
      </c>
      <c r="AK45">
        <v>33.911501000000001</v>
      </c>
      <c r="AL45">
        <v>39.508000000000003</v>
      </c>
      <c r="AM45">
        <v>19.346114</v>
      </c>
      <c r="AN45">
        <v>0.77966899999999995</v>
      </c>
      <c r="AO45">
        <v>0</v>
      </c>
      <c r="AP45">
        <v>0.89670000000000005</v>
      </c>
      <c r="AQ45">
        <v>0</v>
      </c>
      <c r="AR45">
        <v>40.847999999999999</v>
      </c>
      <c r="AS45">
        <v>35.154834000000001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3088.0472759999998</v>
      </c>
    </row>
    <row r="46" spans="1:117">
      <c r="A46" t="s">
        <v>88</v>
      </c>
      <c r="B46">
        <v>0</v>
      </c>
      <c r="C46">
        <v>0</v>
      </c>
      <c r="D46">
        <v>51.485129000000001</v>
      </c>
      <c r="E46">
        <v>0</v>
      </c>
      <c r="F46">
        <v>0</v>
      </c>
      <c r="G46">
        <v>77.578919999999997</v>
      </c>
      <c r="H46">
        <v>0</v>
      </c>
      <c r="I46">
        <v>0</v>
      </c>
      <c r="J46">
        <v>75.360453000000007</v>
      </c>
      <c r="K46">
        <v>688.71594700000003</v>
      </c>
      <c r="L46">
        <v>674.81782899999996</v>
      </c>
      <c r="M46">
        <v>88.616296000000006</v>
      </c>
      <c r="N46">
        <v>124.384996</v>
      </c>
      <c r="O46">
        <v>63.038967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418.77</v>
      </c>
      <c r="V46">
        <v>14.300737</v>
      </c>
      <c r="W46">
        <v>46.399079999999998</v>
      </c>
      <c r="X46">
        <v>148.30237500000001</v>
      </c>
      <c r="Y46">
        <v>0</v>
      </c>
      <c r="Z46">
        <v>0</v>
      </c>
      <c r="AA46">
        <v>28.09872</v>
      </c>
      <c r="AB46">
        <v>16.166609000000001</v>
      </c>
      <c r="AC46">
        <v>11.598717000000001</v>
      </c>
      <c r="AD46">
        <v>0</v>
      </c>
      <c r="AE46">
        <v>39.450268999999999</v>
      </c>
      <c r="AF46">
        <v>9.222505</v>
      </c>
      <c r="AG46">
        <v>51.082107000000001</v>
      </c>
      <c r="AH46">
        <v>0</v>
      </c>
      <c r="AI46">
        <v>0</v>
      </c>
      <c r="AJ46">
        <v>0</v>
      </c>
      <c r="AK46">
        <v>33.911501000000001</v>
      </c>
      <c r="AL46">
        <v>39.508000000000003</v>
      </c>
      <c r="AM46">
        <v>19.346114</v>
      </c>
      <c r="AN46">
        <v>0.77966899999999995</v>
      </c>
      <c r="AO46">
        <v>0</v>
      </c>
      <c r="AP46">
        <v>0.89670000000000005</v>
      </c>
      <c r="AQ46">
        <v>0</v>
      </c>
      <c r="AR46">
        <v>40.847999999999999</v>
      </c>
      <c r="AS46">
        <v>35.154834000000001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3077.1884219999997</v>
      </c>
    </row>
    <row r="47" spans="1:117">
      <c r="A47" t="s">
        <v>89</v>
      </c>
      <c r="B47">
        <v>0</v>
      </c>
      <c r="C47">
        <v>0</v>
      </c>
      <c r="D47">
        <v>50.833418000000002</v>
      </c>
      <c r="E47">
        <v>0</v>
      </c>
      <c r="F47">
        <v>0</v>
      </c>
      <c r="G47">
        <v>77.578919999999997</v>
      </c>
      <c r="H47">
        <v>0</v>
      </c>
      <c r="I47">
        <v>0</v>
      </c>
      <c r="J47">
        <v>75.360453000000007</v>
      </c>
      <c r="K47">
        <v>688.71594700000003</v>
      </c>
      <c r="L47">
        <v>674.81782899999996</v>
      </c>
      <c r="M47">
        <v>88.616296000000006</v>
      </c>
      <c r="N47">
        <v>124.384996</v>
      </c>
      <c r="O47">
        <v>63.038967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418.77</v>
      </c>
      <c r="V47">
        <v>14.300737</v>
      </c>
      <c r="W47">
        <v>46.399079999999998</v>
      </c>
      <c r="X47">
        <v>148.30237500000001</v>
      </c>
      <c r="Y47">
        <v>0</v>
      </c>
      <c r="Z47">
        <v>0</v>
      </c>
      <c r="AA47">
        <v>28.09872</v>
      </c>
      <c r="AB47">
        <v>16.166609000000001</v>
      </c>
      <c r="AC47">
        <v>11.598717000000001</v>
      </c>
      <c r="AD47">
        <v>0</v>
      </c>
      <c r="AE47">
        <v>39.450268999999999</v>
      </c>
      <c r="AF47">
        <v>9.222505</v>
      </c>
      <c r="AG47">
        <v>51.082107000000001</v>
      </c>
      <c r="AH47">
        <v>0</v>
      </c>
      <c r="AI47">
        <v>0</v>
      </c>
      <c r="AJ47">
        <v>0</v>
      </c>
      <c r="AK47">
        <v>33.911501000000001</v>
      </c>
      <c r="AL47">
        <v>39.508000000000003</v>
      </c>
      <c r="AM47">
        <v>19.346114</v>
      </c>
      <c r="AN47">
        <v>0.77966899999999995</v>
      </c>
      <c r="AO47">
        <v>0</v>
      </c>
      <c r="AP47">
        <v>0.89670000000000005</v>
      </c>
      <c r="AQ47">
        <v>0</v>
      </c>
      <c r="AR47">
        <v>34.776000000000003</v>
      </c>
      <c r="AS47">
        <v>35.154834000000001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3070.4647109999996</v>
      </c>
    </row>
    <row r="48" spans="1:117">
      <c r="A48" t="s">
        <v>90</v>
      </c>
      <c r="B48">
        <v>0</v>
      </c>
      <c r="C48">
        <v>0</v>
      </c>
      <c r="D48">
        <v>50.833418000000002</v>
      </c>
      <c r="E48">
        <v>0</v>
      </c>
      <c r="F48">
        <v>0</v>
      </c>
      <c r="G48">
        <v>77.578919999999997</v>
      </c>
      <c r="H48">
        <v>0</v>
      </c>
      <c r="I48">
        <v>0</v>
      </c>
      <c r="J48">
        <v>75.360453000000007</v>
      </c>
      <c r="K48">
        <v>688.71594700000003</v>
      </c>
      <c r="L48">
        <v>674.81782899999996</v>
      </c>
      <c r="M48">
        <v>88.616296000000006</v>
      </c>
      <c r="N48">
        <v>124.384996</v>
      </c>
      <c r="O48">
        <v>63.038967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418.77</v>
      </c>
      <c r="V48">
        <v>14.300737</v>
      </c>
      <c r="W48">
        <v>46.399079999999998</v>
      </c>
      <c r="X48">
        <v>148.30237500000001</v>
      </c>
      <c r="Y48">
        <v>0</v>
      </c>
      <c r="Z48">
        <v>0</v>
      </c>
      <c r="AA48">
        <v>28.09872</v>
      </c>
      <c r="AB48">
        <v>16.166609000000001</v>
      </c>
      <c r="AC48">
        <v>11.598717000000001</v>
      </c>
      <c r="AD48">
        <v>0</v>
      </c>
      <c r="AE48">
        <v>39.450268999999999</v>
      </c>
      <c r="AF48">
        <v>9.222505</v>
      </c>
      <c r="AG48">
        <v>51.082107000000001</v>
      </c>
      <c r="AH48">
        <v>0</v>
      </c>
      <c r="AI48">
        <v>0</v>
      </c>
      <c r="AJ48">
        <v>0</v>
      </c>
      <c r="AK48">
        <v>33.911501000000001</v>
      </c>
      <c r="AL48">
        <v>39.508000000000003</v>
      </c>
      <c r="AM48">
        <v>19.346114</v>
      </c>
      <c r="AN48">
        <v>0.77966899999999995</v>
      </c>
      <c r="AO48">
        <v>0</v>
      </c>
      <c r="AP48">
        <v>0.89670000000000005</v>
      </c>
      <c r="AQ48">
        <v>0</v>
      </c>
      <c r="AR48">
        <v>34.776000000000003</v>
      </c>
      <c r="AS48">
        <v>35.154834000000001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3070.4665109999996</v>
      </c>
    </row>
    <row r="49" spans="1:117">
      <c r="A49" t="s">
        <v>91</v>
      </c>
      <c r="B49">
        <v>0</v>
      </c>
      <c r="C49">
        <v>0</v>
      </c>
      <c r="D49">
        <v>50.833418000000002</v>
      </c>
      <c r="E49">
        <v>0</v>
      </c>
      <c r="F49">
        <v>0</v>
      </c>
      <c r="G49">
        <v>77.578919999999997</v>
      </c>
      <c r="H49">
        <v>0</v>
      </c>
      <c r="I49">
        <v>0</v>
      </c>
      <c r="J49">
        <v>75.360453000000007</v>
      </c>
      <c r="K49">
        <v>688.71594700000003</v>
      </c>
      <c r="L49">
        <v>674.81782899999996</v>
      </c>
      <c r="M49">
        <v>88.616296000000006</v>
      </c>
      <c r="N49">
        <v>124.384996</v>
      </c>
      <c r="O49">
        <v>63.038967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418.77</v>
      </c>
      <c r="V49">
        <v>14.300737</v>
      </c>
      <c r="W49">
        <v>46.399079999999998</v>
      </c>
      <c r="X49">
        <v>148.30237500000001</v>
      </c>
      <c r="Y49">
        <v>0</v>
      </c>
      <c r="Z49">
        <v>0</v>
      </c>
      <c r="AA49">
        <v>28.09872</v>
      </c>
      <c r="AB49">
        <v>16.166609000000001</v>
      </c>
      <c r="AC49">
        <v>11.598717000000001</v>
      </c>
      <c r="AD49">
        <v>0</v>
      </c>
      <c r="AE49">
        <v>39.450268999999999</v>
      </c>
      <c r="AF49">
        <v>9.222505</v>
      </c>
      <c r="AG49">
        <v>51.082107000000001</v>
      </c>
      <c r="AH49">
        <v>0</v>
      </c>
      <c r="AI49">
        <v>0</v>
      </c>
      <c r="AJ49">
        <v>0</v>
      </c>
      <c r="AK49">
        <v>33.911501000000001</v>
      </c>
      <c r="AL49">
        <v>39.508000000000003</v>
      </c>
      <c r="AM49">
        <v>19.346114</v>
      </c>
      <c r="AN49">
        <v>0.77966899999999995</v>
      </c>
      <c r="AO49">
        <v>0</v>
      </c>
      <c r="AP49">
        <v>1.0247999999999999</v>
      </c>
      <c r="AQ49">
        <v>0</v>
      </c>
      <c r="AR49">
        <v>34.776000000000003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3073.3302960000001</v>
      </c>
    </row>
    <row r="50" spans="1:117">
      <c r="A50" t="s">
        <v>92</v>
      </c>
      <c r="B50">
        <v>0</v>
      </c>
      <c r="C50">
        <v>0</v>
      </c>
      <c r="D50">
        <v>50.833418000000002</v>
      </c>
      <c r="E50">
        <v>0</v>
      </c>
      <c r="F50">
        <v>0</v>
      </c>
      <c r="G50">
        <v>77.578919999999997</v>
      </c>
      <c r="H50">
        <v>0</v>
      </c>
      <c r="I50">
        <v>0</v>
      </c>
      <c r="J50">
        <v>75.360453000000007</v>
      </c>
      <c r="K50">
        <v>688.71594700000003</v>
      </c>
      <c r="L50">
        <v>674.81782899999996</v>
      </c>
      <c r="M50">
        <v>88.616296000000006</v>
      </c>
      <c r="N50">
        <v>124.384996</v>
      </c>
      <c r="O50">
        <v>63.038967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418.77</v>
      </c>
      <c r="V50">
        <v>14.300737</v>
      </c>
      <c r="W50">
        <v>46.399079999999998</v>
      </c>
      <c r="X50">
        <v>148.30237500000001</v>
      </c>
      <c r="Y50">
        <v>0</v>
      </c>
      <c r="Z50">
        <v>0</v>
      </c>
      <c r="AA50">
        <v>28.09872</v>
      </c>
      <c r="AB50">
        <v>16.166609000000001</v>
      </c>
      <c r="AC50">
        <v>11.598717000000001</v>
      </c>
      <c r="AD50">
        <v>0</v>
      </c>
      <c r="AE50">
        <v>39.450268999999999</v>
      </c>
      <c r="AF50">
        <v>9.222505</v>
      </c>
      <c r="AG50">
        <v>51.082107000000001</v>
      </c>
      <c r="AH50">
        <v>0</v>
      </c>
      <c r="AI50">
        <v>0</v>
      </c>
      <c r="AJ50">
        <v>0</v>
      </c>
      <c r="AK50">
        <v>33.911501000000001</v>
      </c>
      <c r="AL50">
        <v>39.508000000000003</v>
      </c>
      <c r="AM50">
        <v>19.346114</v>
      </c>
      <c r="AN50">
        <v>0.77966899999999995</v>
      </c>
      <c r="AO50">
        <v>0</v>
      </c>
      <c r="AP50">
        <v>1.0247999999999999</v>
      </c>
      <c r="AQ50">
        <v>0</v>
      </c>
      <c r="AR50">
        <v>34.776000000000003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3073.3302960000001</v>
      </c>
    </row>
    <row r="51" spans="1:117">
      <c r="A51" t="s">
        <v>93</v>
      </c>
      <c r="B51">
        <v>0</v>
      </c>
      <c r="C51">
        <v>0</v>
      </c>
      <c r="D51">
        <v>48.226576000000001</v>
      </c>
      <c r="E51">
        <v>0</v>
      </c>
      <c r="F51">
        <v>0</v>
      </c>
      <c r="G51">
        <v>77.578919999999997</v>
      </c>
      <c r="H51">
        <v>0</v>
      </c>
      <c r="I51">
        <v>0</v>
      </c>
      <c r="J51">
        <v>75.360453000000007</v>
      </c>
      <c r="K51">
        <v>688.71594700000003</v>
      </c>
      <c r="L51">
        <v>674.81782899999996</v>
      </c>
      <c r="M51">
        <v>88.616296000000006</v>
      </c>
      <c r="N51">
        <v>124.384996</v>
      </c>
      <c r="O51">
        <v>63.038967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418.77</v>
      </c>
      <c r="V51">
        <v>14.300737</v>
      </c>
      <c r="W51">
        <v>46.399079999999998</v>
      </c>
      <c r="X51">
        <v>148.30237500000001</v>
      </c>
      <c r="Y51">
        <v>0</v>
      </c>
      <c r="Z51">
        <v>0</v>
      </c>
      <c r="AA51">
        <v>28.09872</v>
      </c>
      <c r="AB51">
        <v>16.166609000000001</v>
      </c>
      <c r="AC51">
        <v>11.598717000000001</v>
      </c>
      <c r="AD51">
        <v>0</v>
      </c>
      <c r="AE51">
        <v>39.450268999999999</v>
      </c>
      <c r="AF51">
        <v>9.222505</v>
      </c>
      <c r="AG51">
        <v>51.082107000000001</v>
      </c>
      <c r="AH51">
        <v>0</v>
      </c>
      <c r="AI51">
        <v>0</v>
      </c>
      <c r="AJ51">
        <v>0</v>
      </c>
      <c r="AK51">
        <v>33.911501000000001</v>
      </c>
      <c r="AL51">
        <v>39.508000000000003</v>
      </c>
      <c r="AM51">
        <v>19.346114</v>
      </c>
      <c r="AN51">
        <v>0.77966899999999995</v>
      </c>
      <c r="AO51">
        <v>0</v>
      </c>
      <c r="AP51">
        <v>1.0247999999999999</v>
      </c>
      <c r="AQ51">
        <v>0</v>
      </c>
      <c r="AR51">
        <v>34.776000000000003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3070.7234539999999</v>
      </c>
    </row>
    <row r="52" spans="1:117">
      <c r="A52" t="s">
        <v>94</v>
      </c>
      <c r="B52">
        <v>0</v>
      </c>
      <c r="C52">
        <v>0</v>
      </c>
      <c r="D52">
        <v>48.226576000000001</v>
      </c>
      <c r="E52">
        <v>0</v>
      </c>
      <c r="F52">
        <v>0</v>
      </c>
      <c r="G52">
        <v>77.578919999999997</v>
      </c>
      <c r="H52">
        <v>0</v>
      </c>
      <c r="I52">
        <v>0</v>
      </c>
      <c r="J52">
        <v>75.360453000000007</v>
      </c>
      <c r="K52">
        <v>688.71594700000003</v>
      </c>
      <c r="L52">
        <v>674.81782899999996</v>
      </c>
      <c r="M52">
        <v>88.616296000000006</v>
      </c>
      <c r="N52">
        <v>124.384996</v>
      </c>
      <c r="O52">
        <v>63.038967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418.77</v>
      </c>
      <c r="V52">
        <v>14.300737</v>
      </c>
      <c r="W52">
        <v>46.399079999999998</v>
      </c>
      <c r="X52">
        <v>148.30237500000001</v>
      </c>
      <c r="Y52">
        <v>0</v>
      </c>
      <c r="Z52">
        <v>0</v>
      </c>
      <c r="AA52">
        <v>28.09872</v>
      </c>
      <c r="AB52">
        <v>16.166609000000001</v>
      </c>
      <c r="AC52">
        <v>11.598717000000001</v>
      </c>
      <c r="AD52">
        <v>0</v>
      </c>
      <c r="AE52">
        <v>39.450268999999999</v>
      </c>
      <c r="AF52">
        <v>9.222505</v>
      </c>
      <c r="AG52">
        <v>51.082107000000001</v>
      </c>
      <c r="AH52">
        <v>0</v>
      </c>
      <c r="AI52">
        <v>0</v>
      </c>
      <c r="AJ52">
        <v>0</v>
      </c>
      <c r="AK52">
        <v>33.911501000000001</v>
      </c>
      <c r="AL52">
        <v>39.508000000000003</v>
      </c>
      <c r="AM52">
        <v>19.346114</v>
      </c>
      <c r="AN52">
        <v>0.77966899999999995</v>
      </c>
      <c r="AO52">
        <v>0</v>
      </c>
      <c r="AP52">
        <v>1.0247999999999999</v>
      </c>
      <c r="AQ52">
        <v>0</v>
      </c>
      <c r="AR52">
        <v>34.776000000000003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3070.7234539999999</v>
      </c>
    </row>
    <row r="53" spans="1:117">
      <c r="A53" t="s">
        <v>95</v>
      </c>
      <c r="B53">
        <v>0</v>
      </c>
      <c r="C53">
        <v>0</v>
      </c>
      <c r="D53">
        <v>48.226576000000001</v>
      </c>
      <c r="E53">
        <v>0</v>
      </c>
      <c r="F53">
        <v>0</v>
      </c>
      <c r="G53">
        <v>77.578919999999997</v>
      </c>
      <c r="H53">
        <v>0</v>
      </c>
      <c r="I53">
        <v>0</v>
      </c>
      <c r="J53">
        <v>75.360453000000007</v>
      </c>
      <c r="K53">
        <v>688.71594700000003</v>
      </c>
      <c r="L53">
        <v>674.81782899999996</v>
      </c>
      <c r="M53">
        <v>88.616296000000006</v>
      </c>
      <c r="N53">
        <v>124.384996</v>
      </c>
      <c r="O53">
        <v>63.038967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418.77</v>
      </c>
      <c r="V53">
        <v>14.300737</v>
      </c>
      <c r="W53">
        <v>46.399079999999998</v>
      </c>
      <c r="X53">
        <v>148.30237500000001</v>
      </c>
      <c r="Y53">
        <v>0</v>
      </c>
      <c r="Z53">
        <v>0</v>
      </c>
      <c r="AA53">
        <v>28.09872</v>
      </c>
      <c r="AB53">
        <v>16.166609000000001</v>
      </c>
      <c r="AC53">
        <v>11.598717000000001</v>
      </c>
      <c r="AD53">
        <v>0</v>
      </c>
      <c r="AE53">
        <v>39.450268999999999</v>
      </c>
      <c r="AF53">
        <v>9.222505</v>
      </c>
      <c r="AG53">
        <v>51.082107000000001</v>
      </c>
      <c r="AH53">
        <v>0</v>
      </c>
      <c r="AI53">
        <v>0</v>
      </c>
      <c r="AJ53">
        <v>0</v>
      </c>
      <c r="AK53">
        <v>33.911501000000001</v>
      </c>
      <c r="AL53">
        <v>39.508000000000003</v>
      </c>
      <c r="AM53">
        <v>19.346114</v>
      </c>
      <c r="AN53">
        <v>0.77966899999999995</v>
      </c>
      <c r="AO53">
        <v>0</v>
      </c>
      <c r="AP53">
        <v>1.0247999999999999</v>
      </c>
      <c r="AQ53">
        <v>0</v>
      </c>
      <c r="AR53">
        <v>34.776000000000003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3070.7234539999999</v>
      </c>
    </row>
    <row r="54" spans="1:117">
      <c r="A54" t="s">
        <v>96</v>
      </c>
      <c r="B54">
        <v>0</v>
      </c>
      <c r="C54">
        <v>0</v>
      </c>
      <c r="D54">
        <v>48.226576000000001</v>
      </c>
      <c r="E54">
        <v>0</v>
      </c>
      <c r="F54">
        <v>0</v>
      </c>
      <c r="G54">
        <v>77.578919999999997</v>
      </c>
      <c r="H54">
        <v>0</v>
      </c>
      <c r="I54">
        <v>0</v>
      </c>
      <c r="J54">
        <v>75.360453000000007</v>
      </c>
      <c r="K54">
        <v>688.71594700000003</v>
      </c>
      <c r="L54">
        <v>674.81782899999996</v>
      </c>
      <c r="M54">
        <v>88.616296000000006</v>
      </c>
      <c r="N54">
        <v>124.384996</v>
      </c>
      <c r="O54">
        <v>63.038967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418.77</v>
      </c>
      <c r="V54">
        <v>14.300737</v>
      </c>
      <c r="W54">
        <v>46.399079999999998</v>
      </c>
      <c r="X54">
        <v>148.30237500000001</v>
      </c>
      <c r="Y54">
        <v>0</v>
      </c>
      <c r="Z54">
        <v>0</v>
      </c>
      <c r="AA54">
        <v>28.09872</v>
      </c>
      <c r="AB54">
        <v>16.166609000000001</v>
      </c>
      <c r="AC54">
        <v>11.598717000000001</v>
      </c>
      <c r="AD54">
        <v>0</v>
      </c>
      <c r="AE54">
        <v>39.450268999999999</v>
      </c>
      <c r="AF54">
        <v>9.222505</v>
      </c>
      <c r="AG54">
        <v>51.082107000000001</v>
      </c>
      <c r="AH54">
        <v>0</v>
      </c>
      <c r="AI54">
        <v>0</v>
      </c>
      <c r="AJ54">
        <v>0</v>
      </c>
      <c r="AK54">
        <v>33.911501000000001</v>
      </c>
      <c r="AL54">
        <v>39.508000000000003</v>
      </c>
      <c r="AM54">
        <v>19.346114</v>
      </c>
      <c r="AN54">
        <v>0.77966899999999995</v>
      </c>
      <c r="AO54">
        <v>0</v>
      </c>
      <c r="AP54">
        <v>1.0247999999999999</v>
      </c>
      <c r="AQ54">
        <v>0</v>
      </c>
      <c r="AR54">
        <v>40.847999999999999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3076.7954540000001</v>
      </c>
    </row>
    <row r="55" spans="1:117">
      <c r="A55" t="s">
        <v>97</v>
      </c>
      <c r="B55">
        <v>0</v>
      </c>
      <c r="C55">
        <v>0</v>
      </c>
      <c r="D55">
        <v>48.226576000000001</v>
      </c>
      <c r="E55">
        <v>0</v>
      </c>
      <c r="F55">
        <v>0</v>
      </c>
      <c r="G55">
        <v>77.578919999999997</v>
      </c>
      <c r="H55">
        <v>0</v>
      </c>
      <c r="I55">
        <v>0</v>
      </c>
      <c r="J55">
        <v>75.360453000000007</v>
      </c>
      <c r="K55">
        <v>688.71594700000003</v>
      </c>
      <c r="L55">
        <v>674.81782899999996</v>
      </c>
      <c r="M55">
        <v>88.616296000000006</v>
      </c>
      <c r="N55">
        <v>124.384996</v>
      </c>
      <c r="O55">
        <v>63.038967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418.77</v>
      </c>
      <c r="V55">
        <v>14.300737</v>
      </c>
      <c r="W55">
        <v>46.399079999999998</v>
      </c>
      <c r="X55">
        <v>148.30237500000001</v>
      </c>
      <c r="Y55">
        <v>0</v>
      </c>
      <c r="Z55">
        <v>0</v>
      </c>
      <c r="AA55">
        <v>42.14808</v>
      </c>
      <c r="AB55">
        <v>16.166609000000001</v>
      </c>
      <c r="AC55">
        <v>11.598717000000001</v>
      </c>
      <c r="AD55">
        <v>0</v>
      </c>
      <c r="AE55">
        <v>39.450268999999999</v>
      </c>
      <c r="AF55">
        <v>9.222505</v>
      </c>
      <c r="AG55">
        <v>51.082107000000001</v>
      </c>
      <c r="AH55">
        <v>0</v>
      </c>
      <c r="AI55">
        <v>0</v>
      </c>
      <c r="AJ55">
        <v>0</v>
      </c>
      <c r="AK55">
        <v>33.911501000000001</v>
      </c>
      <c r="AL55">
        <v>39.508000000000003</v>
      </c>
      <c r="AM55">
        <v>19.346114</v>
      </c>
      <c r="AN55">
        <v>0.77966899999999995</v>
      </c>
      <c r="AO55">
        <v>0</v>
      </c>
      <c r="AP55">
        <v>1.0247999999999999</v>
      </c>
      <c r="AQ55">
        <v>0</v>
      </c>
      <c r="AR55">
        <v>40.847999999999999</v>
      </c>
      <c r="AS55">
        <v>35.154834000000001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3088.1091289999999</v>
      </c>
    </row>
    <row r="56" spans="1:117">
      <c r="A56" t="s">
        <v>98</v>
      </c>
      <c r="B56">
        <v>0</v>
      </c>
      <c r="C56">
        <v>0</v>
      </c>
      <c r="D56">
        <v>48.226576000000001</v>
      </c>
      <c r="E56">
        <v>0</v>
      </c>
      <c r="F56">
        <v>0</v>
      </c>
      <c r="G56">
        <v>77.578919999999997</v>
      </c>
      <c r="H56">
        <v>0</v>
      </c>
      <c r="I56">
        <v>0</v>
      </c>
      <c r="J56">
        <v>75.360453000000007</v>
      </c>
      <c r="K56">
        <v>688.71594700000003</v>
      </c>
      <c r="L56">
        <v>674.81782899999996</v>
      </c>
      <c r="M56">
        <v>88.616296000000006</v>
      </c>
      <c r="N56">
        <v>124.384996</v>
      </c>
      <c r="O56">
        <v>63.038967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418.77</v>
      </c>
      <c r="V56">
        <v>14.300737</v>
      </c>
      <c r="W56">
        <v>46.399079999999998</v>
      </c>
      <c r="X56">
        <v>148.30237500000001</v>
      </c>
      <c r="Y56">
        <v>0</v>
      </c>
      <c r="Z56">
        <v>0</v>
      </c>
      <c r="AA56">
        <v>42.14808</v>
      </c>
      <c r="AB56">
        <v>16.166609000000001</v>
      </c>
      <c r="AC56">
        <v>11.598717000000001</v>
      </c>
      <c r="AD56">
        <v>0</v>
      </c>
      <c r="AE56">
        <v>19.725135000000002</v>
      </c>
      <c r="AF56">
        <v>9.222505</v>
      </c>
      <c r="AG56">
        <v>51.082107000000001</v>
      </c>
      <c r="AH56">
        <v>0</v>
      </c>
      <c r="AI56">
        <v>0</v>
      </c>
      <c r="AJ56">
        <v>0</v>
      </c>
      <c r="AK56">
        <v>33.911501000000001</v>
      </c>
      <c r="AL56">
        <v>39.508000000000003</v>
      </c>
      <c r="AM56">
        <v>19.346114</v>
      </c>
      <c r="AN56">
        <v>0.77966899999999995</v>
      </c>
      <c r="AO56">
        <v>0</v>
      </c>
      <c r="AP56">
        <v>1.0247999999999999</v>
      </c>
      <c r="AQ56">
        <v>0</v>
      </c>
      <c r="AR56">
        <v>40.847999999999999</v>
      </c>
      <c r="AS56">
        <v>35.154834000000001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3068.3839950000001</v>
      </c>
    </row>
    <row r="57" spans="1:117">
      <c r="A57" t="s">
        <v>99</v>
      </c>
      <c r="B57">
        <v>0</v>
      </c>
      <c r="C57">
        <v>0</v>
      </c>
      <c r="D57">
        <v>48.226576000000001</v>
      </c>
      <c r="E57">
        <v>0</v>
      </c>
      <c r="F57">
        <v>0</v>
      </c>
      <c r="G57">
        <v>77.578919999999997</v>
      </c>
      <c r="H57">
        <v>0</v>
      </c>
      <c r="I57">
        <v>0</v>
      </c>
      <c r="J57">
        <v>75.360453000000007</v>
      </c>
      <c r="K57">
        <v>688.71594700000003</v>
      </c>
      <c r="L57">
        <v>674.81782899999996</v>
      </c>
      <c r="M57">
        <v>88.616296000000006</v>
      </c>
      <c r="N57">
        <v>124.384996</v>
      </c>
      <c r="O57">
        <v>63.038967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418.77</v>
      </c>
      <c r="V57">
        <v>14.300737</v>
      </c>
      <c r="W57">
        <v>46.399079999999998</v>
      </c>
      <c r="X57">
        <v>148.30237500000001</v>
      </c>
      <c r="Y57">
        <v>0</v>
      </c>
      <c r="Z57">
        <v>0</v>
      </c>
      <c r="AA57">
        <v>42.14808</v>
      </c>
      <c r="AB57">
        <v>16.166609000000001</v>
      </c>
      <c r="AC57">
        <v>0</v>
      </c>
      <c r="AD57">
        <v>0</v>
      </c>
      <c r="AE57">
        <v>19.725135000000002</v>
      </c>
      <c r="AF57">
        <v>9.222505</v>
      </c>
      <c r="AG57">
        <v>51.082107000000001</v>
      </c>
      <c r="AH57">
        <v>0</v>
      </c>
      <c r="AI57">
        <v>0</v>
      </c>
      <c r="AJ57">
        <v>0</v>
      </c>
      <c r="AK57">
        <v>33.911501000000001</v>
      </c>
      <c r="AL57">
        <v>39.508000000000003</v>
      </c>
      <c r="AM57">
        <v>19.346114</v>
      </c>
      <c r="AN57">
        <v>0.77966899999999995</v>
      </c>
      <c r="AO57">
        <v>0</v>
      </c>
      <c r="AP57">
        <v>1.0247999999999999</v>
      </c>
      <c r="AQ57">
        <v>0</v>
      </c>
      <c r="AR57">
        <v>34.776000000000003</v>
      </c>
      <c r="AS57">
        <v>35.154834000000001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3050.7132780000002</v>
      </c>
    </row>
    <row r="58" spans="1:117">
      <c r="A58" t="s">
        <v>100</v>
      </c>
      <c r="B58">
        <v>0</v>
      </c>
      <c r="C58">
        <v>0</v>
      </c>
      <c r="D58">
        <v>48.226576000000001</v>
      </c>
      <c r="E58">
        <v>0</v>
      </c>
      <c r="F58">
        <v>0</v>
      </c>
      <c r="G58">
        <v>77.578919999999997</v>
      </c>
      <c r="H58">
        <v>0</v>
      </c>
      <c r="I58">
        <v>0</v>
      </c>
      <c r="J58">
        <v>75.360453000000007</v>
      </c>
      <c r="K58">
        <v>688.71594700000003</v>
      </c>
      <c r="L58">
        <v>674.81782899999996</v>
      </c>
      <c r="M58">
        <v>88.616296000000006</v>
      </c>
      <c r="N58">
        <v>124.384996</v>
      </c>
      <c r="O58">
        <v>63.038967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418.77</v>
      </c>
      <c r="V58">
        <v>14.300737</v>
      </c>
      <c r="W58">
        <v>46.399079999999998</v>
      </c>
      <c r="X58">
        <v>148.30237500000001</v>
      </c>
      <c r="Y58">
        <v>0</v>
      </c>
      <c r="Z58">
        <v>0</v>
      </c>
      <c r="AA58">
        <v>42.14808</v>
      </c>
      <c r="AB58">
        <v>16.166609000000001</v>
      </c>
      <c r="AC58">
        <v>0</v>
      </c>
      <c r="AD58">
        <v>0</v>
      </c>
      <c r="AE58">
        <v>19.725135000000002</v>
      </c>
      <c r="AF58">
        <v>9.222505</v>
      </c>
      <c r="AG58">
        <v>51.082107000000001</v>
      </c>
      <c r="AH58">
        <v>0</v>
      </c>
      <c r="AI58">
        <v>0</v>
      </c>
      <c r="AJ58">
        <v>0</v>
      </c>
      <c r="AK58">
        <v>33.911501000000001</v>
      </c>
      <c r="AL58">
        <v>39.508000000000003</v>
      </c>
      <c r="AM58">
        <v>19.346114</v>
      </c>
      <c r="AN58">
        <v>0.77966899999999995</v>
      </c>
      <c r="AO58">
        <v>0</v>
      </c>
      <c r="AP58">
        <v>1.0247999999999999</v>
      </c>
      <c r="AQ58">
        <v>0</v>
      </c>
      <c r="AR58">
        <v>34.776000000000003</v>
      </c>
      <c r="AS58">
        <v>35.154834000000001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3050.7132780000002</v>
      </c>
    </row>
    <row r="59" spans="1:117">
      <c r="A59" t="s">
        <v>101</v>
      </c>
      <c r="B59">
        <v>0</v>
      </c>
      <c r="C59">
        <v>0</v>
      </c>
      <c r="D59">
        <v>48.226576000000001</v>
      </c>
      <c r="E59">
        <v>0</v>
      </c>
      <c r="F59">
        <v>0</v>
      </c>
      <c r="G59">
        <v>77.578919999999997</v>
      </c>
      <c r="H59">
        <v>0</v>
      </c>
      <c r="I59">
        <v>0</v>
      </c>
      <c r="J59">
        <v>75.360453000000007</v>
      </c>
      <c r="K59">
        <v>688.71594700000003</v>
      </c>
      <c r="L59">
        <v>674.81782899999996</v>
      </c>
      <c r="M59">
        <v>88.616296000000006</v>
      </c>
      <c r="N59">
        <v>124.384996</v>
      </c>
      <c r="O59">
        <v>63.038967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418.77</v>
      </c>
      <c r="V59">
        <v>14.300737</v>
      </c>
      <c r="W59">
        <v>46.399079999999998</v>
      </c>
      <c r="X59">
        <v>148.30237500000001</v>
      </c>
      <c r="Y59">
        <v>0</v>
      </c>
      <c r="Z59">
        <v>0</v>
      </c>
      <c r="AA59">
        <v>42.14808</v>
      </c>
      <c r="AB59">
        <v>16.166609000000001</v>
      </c>
      <c r="AC59">
        <v>0</v>
      </c>
      <c r="AD59">
        <v>0</v>
      </c>
      <c r="AE59">
        <v>19.725135000000002</v>
      </c>
      <c r="AF59">
        <v>9.222505</v>
      </c>
      <c r="AG59">
        <v>51.082107000000001</v>
      </c>
      <c r="AH59">
        <v>0</v>
      </c>
      <c r="AI59">
        <v>0</v>
      </c>
      <c r="AJ59">
        <v>0</v>
      </c>
      <c r="AK59">
        <v>33.911501000000001</v>
      </c>
      <c r="AL59">
        <v>39.508000000000003</v>
      </c>
      <c r="AM59">
        <v>19.346114</v>
      </c>
      <c r="AN59">
        <v>0.77966899999999995</v>
      </c>
      <c r="AO59">
        <v>0</v>
      </c>
      <c r="AP59">
        <v>1.0247999999999999</v>
      </c>
      <c r="AQ59">
        <v>0</v>
      </c>
      <c r="AR59">
        <v>34.776000000000003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3053.4489630000003</v>
      </c>
    </row>
    <row r="60" spans="1:117">
      <c r="A60" t="s">
        <v>102</v>
      </c>
      <c r="B60">
        <v>0</v>
      </c>
      <c r="C60">
        <v>0</v>
      </c>
      <c r="D60">
        <v>48.226576000000001</v>
      </c>
      <c r="E60">
        <v>0</v>
      </c>
      <c r="F60">
        <v>0</v>
      </c>
      <c r="G60">
        <v>77.578919999999997</v>
      </c>
      <c r="H60">
        <v>0</v>
      </c>
      <c r="I60">
        <v>0</v>
      </c>
      <c r="J60">
        <v>75.360453000000007</v>
      </c>
      <c r="K60">
        <v>688.71594700000003</v>
      </c>
      <c r="L60">
        <v>674.81782899999996</v>
      </c>
      <c r="M60">
        <v>88.616296000000006</v>
      </c>
      <c r="N60">
        <v>124.384996</v>
      </c>
      <c r="O60">
        <v>63.038967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418.77</v>
      </c>
      <c r="V60">
        <v>14.300737</v>
      </c>
      <c r="W60">
        <v>46.399079999999998</v>
      </c>
      <c r="X60">
        <v>148.30237500000001</v>
      </c>
      <c r="Y60">
        <v>0</v>
      </c>
      <c r="Z60">
        <v>0</v>
      </c>
      <c r="AA60">
        <v>42.14808</v>
      </c>
      <c r="AB60">
        <v>16.166609000000001</v>
      </c>
      <c r="AC60">
        <v>0</v>
      </c>
      <c r="AD60">
        <v>0</v>
      </c>
      <c r="AE60">
        <v>19.725135000000002</v>
      </c>
      <c r="AF60">
        <v>9.222505</v>
      </c>
      <c r="AG60">
        <v>51.082107000000001</v>
      </c>
      <c r="AH60">
        <v>0</v>
      </c>
      <c r="AI60">
        <v>0</v>
      </c>
      <c r="AJ60">
        <v>0</v>
      </c>
      <c r="AK60">
        <v>33.911501000000001</v>
      </c>
      <c r="AL60">
        <v>53.451999999999998</v>
      </c>
      <c r="AM60">
        <v>19.346114</v>
      </c>
      <c r="AN60">
        <v>0.77966899999999995</v>
      </c>
      <c r="AO60">
        <v>0</v>
      </c>
      <c r="AP60">
        <v>1.0247999999999999</v>
      </c>
      <c r="AQ60">
        <v>0</v>
      </c>
      <c r="AR60">
        <v>34.776000000000003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3067.3929630000002</v>
      </c>
    </row>
    <row r="61" spans="1:117">
      <c r="A61" t="s">
        <v>103</v>
      </c>
      <c r="B61">
        <v>0</v>
      </c>
      <c r="C61">
        <v>0</v>
      </c>
      <c r="D61">
        <v>48.226576000000001</v>
      </c>
      <c r="E61">
        <v>0</v>
      </c>
      <c r="F61">
        <v>0</v>
      </c>
      <c r="G61">
        <v>77.578919999999997</v>
      </c>
      <c r="H61">
        <v>0</v>
      </c>
      <c r="I61">
        <v>0</v>
      </c>
      <c r="J61">
        <v>75.360453000000007</v>
      </c>
      <c r="K61">
        <v>688.71594700000003</v>
      </c>
      <c r="L61">
        <v>674.81782899999996</v>
      </c>
      <c r="M61">
        <v>88.616296000000006</v>
      </c>
      <c r="N61">
        <v>124.384996</v>
      </c>
      <c r="O61">
        <v>63.038967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418.77</v>
      </c>
      <c r="V61">
        <v>14.300737</v>
      </c>
      <c r="W61">
        <v>46.399079999999998</v>
      </c>
      <c r="X61">
        <v>148.30237500000001</v>
      </c>
      <c r="Y61">
        <v>0</v>
      </c>
      <c r="Z61">
        <v>0</v>
      </c>
      <c r="AA61">
        <v>42.14808</v>
      </c>
      <c r="AB61">
        <v>16.166609000000001</v>
      </c>
      <c r="AC61">
        <v>0</v>
      </c>
      <c r="AD61">
        <v>0</v>
      </c>
      <c r="AE61">
        <v>19.725135000000002</v>
      </c>
      <c r="AF61">
        <v>9.222505</v>
      </c>
      <c r="AG61">
        <v>51.082107000000001</v>
      </c>
      <c r="AH61">
        <v>0</v>
      </c>
      <c r="AI61">
        <v>0</v>
      </c>
      <c r="AJ61">
        <v>0</v>
      </c>
      <c r="AK61">
        <v>33.911501000000001</v>
      </c>
      <c r="AL61">
        <v>53.451999999999998</v>
      </c>
      <c r="AM61">
        <v>19.346114</v>
      </c>
      <c r="AN61">
        <v>0.77966899999999995</v>
      </c>
      <c r="AO61">
        <v>0</v>
      </c>
      <c r="AP61">
        <v>1.0247999999999999</v>
      </c>
      <c r="AQ61">
        <v>0</v>
      </c>
      <c r="AR61">
        <v>34.776000000000003</v>
      </c>
      <c r="AS61">
        <v>37.890518999999998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3067.3911630000002</v>
      </c>
    </row>
    <row r="62" spans="1:117">
      <c r="A62" t="s">
        <v>104</v>
      </c>
      <c r="B62">
        <v>0</v>
      </c>
      <c r="C62">
        <v>0</v>
      </c>
      <c r="D62">
        <v>48.226576999999999</v>
      </c>
      <c r="E62">
        <v>0</v>
      </c>
      <c r="F62">
        <v>0</v>
      </c>
      <c r="G62">
        <v>77.578919999999997</v>
      </c>
      <c r="H62">
        <v>0</v>
      </c>
      <c r="I62">
        <v>0</v>
      </c>
      <c r="J62">
        <v>75.360453000000007</v>
      </c>
      <c r="K62">
        <v>688.71594700000003</v>
      </c>
      <c r="L62">
        <v>674.81782899999996</v>
      </c>
      <c r="M62">
        <v>88.616296000000006</v>
      </c>
      <c r="N62">
        <v>124.384996</v>
      </c>
      <c r="O62">
        <v>63.038967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418.77</v>
      </c>
      <c r="V62">
        <v>14.300737</v>
      </c>
      <c r="W62">
        <v>46.399079999999998</v>
      </c>
      <c r="X62">
        <v>148.30237500000001</v>
      </c>
      <c r="Y62">
        <v>0</v>
      </c>
      <c r="Z62">
        <v>0</v>
      </c>
      <c r="AA62">
        <v>42.14808</v>
      </c>
      <c r="AB62">
        <v>16.166609000000001</v>
      </c>
      <c r="AC62">
        <v>0</v>
      </c>
      <c r="AD62">
        <v>0</v>
      </c>
      <c r="AE62">
        <v>19.725135000000002</v>
      </c>
      <c r="AF62">
        <v>9.222505</v>
      </c>
      <c r="AG62">
        <v>51.082107000000001</v>
      </c>
      <c r="AH62">
        <v>0</v>
      </c>
      <c r="AI62">
        <v>0</v>
      </c>
      <c r="AJ62">
        <v>0</v>
      </c>
      <c r="AK62">
        <v>33.911501000000001</v>
      </c>
      <c r="AL62">
        <v>53.451999999999998</v>
      </c>
      <c r="AM62">
        <v>19.346114</v>
      </c>
      <c r="AN62">
        <v>0.77966899999999995</v>
      </c>
      <c r="AO62">
        <v>0</v>
      </c>
      <c r="AP62">
        <v>1.0247999999999999</v>
      </c>
      <c r="AQ62">
        <v>0</v>
      </c>
      <c r="AR62">
        <v>34.776000000000003</v>
      </c>
      <c r="AS62">
        <v>37.890518999999998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3067.3911640000006</v>
      </c>
    </row>
    <row r="63" spans="1:117">
      <c r="A63" t="s">
        <v>105</v>
      </c>
      <c r="B63">
        <v>0</v>
      </c>
      <c r="C63">
        <v>0</v>
      </c>
      <c r="D63">
        <v>48.226576999999999</v>
      </c>
      <c r="E63">
        <v>0</v>
      </c>
      <c r="F63">
        <v>0</v>
      </c>
      <c r="G63">
        <v>76.241352000000006</v>
      </c>
      <c r="H63">
        <v>0</v>
      </c>
      <c r="I63">
        <v>0</v>
      </c>
      <c r="J63">
        <v>75.360453000000007</v>
      </c>
      <c r="K63">
        <v>688.71594700000003</v>
      </c>
      <c r="L63">
        <v>674.81782899999996</v>
      </c>
      <c r="M63">
        <v>88.616296000000006</v>
      </c>
      <c r="N63">
        <v>124.384996</v>
      </c>
      <c r="O63">
        <v>63.038967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418.77</v>
      </c>
      <c r="V63">
        <v>14.300737</v>
      </c>
      <c r="W63">
        <v>46.399079999999998</v>
      </c>
      <c r="X63">
        <v>148.30237500000001</v>
      </c>
      <c r="Y63">
        <v>0</v>
      </c>
      <c r="Z63">
        <v>0</v>
      </c>
      <c r="AA63">
        <v>42.14808</v>
      </c>
      <c r="AB63">
        <v>16.166609000000001</v>
      </c>
      <c r="AC63">
        <v>0</v>
      </c>
      <c r="AD63">
        <v>10.858853999999999</v>
      </c>
      <c r="AE63">
        <v>19.725135000000002</v>
      </c>
      <c r="AF63">
        <v>9.222505</v>
      </c>
      <c r="AG63">
        <v>51.082107000000001</v>
      </c>
      <c r="AH63">
        <v>0</v>
      </c>
      <c r="AI63">
        <v>0</v>
      </c>
      <c r="AJ63">
        <v>0</v>
      </c>
      <c r="AK63">
        <v>33.911501000000001</v>
      </c>
      <c r="AL63">
        <v>53.451999999999998</v>
      </c>
      <c r="AM63">
        <v>19.346114</v>
      </c>
      <c r="AN63">
        <v>0.77966899999999995</v>
      </c>
      <c r="AO63">
        <v>0</v>
      </c>
      <c r="AP63">
        <v>1.0247999999999999</v>
      </c>
      <c r="AQ63">
        <v>0</v>
      </c>
      <c r="AR63">
        <v>40.847999999999999</v>
      </c>
      <c r="AS63">
        <v>37.890518999999998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3082.9844500000008</v>
      </c>
    </row>
    <row r="64" spans="1:117">
      <c r="A64" t="s">
        <v>106</v>
      </c>
      <c r="B64">
        <v>0</v>
      </c>
      <c r="C64">
        <v>0</v>
      </c>
      <c r="D64">
        <v>48.226576999999999</v>
      </c>
      <c r="E64">
        <v>0</v>
      </c>
      <c r="F64">
        <v>0</v>
      </c>
      <c r="G64">
        <v>76.241352000000006</v>
      </c>
      <c r="H64">
        <v>0</v>
      </c>
      <c r="I64">
        <v>0</v>
      </c>
      <c r="J64">
        <v>75.360453000000007</v>
      </c>
      <c r="K64">
        <v>688.71594700000003</v>
      </c>
      <c r="L64">
        <v>674.81782899999996</v>
      </c>
      <c r="M64">
        <v>88.616296000000006</v>
      </c>
      <c r="N64">
        <v>124.384996</v>
      </c>
      <c r="O64">
        <v>63.038967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418.77</v>
      </c>
      <c r="V64">
        <v>14.300737</v>
      </c>
      <c r="W64">
        <v>46.399079999999998</v>
      </c>
      <c r="X64">
        <v>148.30237500000001</v>
      </c>
      <c r="Y64">
        <v>0</v>
      </c>
      <c r="Z64">
        <v>0</v>
      </c>
      <c r="AA64">
        <v>42.14808</v>
      </c>
      <c r="AB64">
        <v>16.166609000000001</v>
      </c>
      <c r="AC64">
        <v>0</v>
      </c>
      <c r="AD64">
        <v>10.858853999999999</v>
      </c>
      <c r="AE64">
        <v>19.725135000000002</v>
      </c>
      <c r="AF64">
        <v>9.222505</v>
      </c>
      <c r="AG64">
        <v>51.082107000000001</v>
      </c>
      <c r="AH64">
        <v>0</v>
      </c>
      <c r="AI64">
        <v>0</v>
      </c>
      <c r="AJ64">
        <v>0</v>
      </c>
      <c r="AK64">
        <v>33.911501000000001</v>
      </c>
      <c r="AL64">
        <v>53.451999999999998</v>
      </c>
      <c r="AM64">
        <v>19.346114</v>
      </c>
      <c r="AN64">
        <v>0.77966899999999995</v>
      </c>
      <c r="AO64">
        <v>0</v>
      </c>
      <c r="AP64">
        <v>1.0247999999999999</v>
      </c>
      <c r="AQ64">
        <v>0</v>
      </c>
      <c r="AR64">
        <v>40.847999999999999</v>
      </c>
      <c r="AS64">
        <v>37.890518999999998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3082.9844500000008</v>
      </c>
    </row>
    <row r="65" spans="1:117">
      <c r="A65" t="s">
        <v>107</v>
      </c>
      <c r="B65">
        <v>0</v>
      </c>
      <c r="C65">
        <v>0</v>
      </c>
      <c r="D65">
        <v>48.226576999999999</v>
      </c>
      <c r="E65">
        <v>0</v>
      </c>
      <c r="F65">
        <v>0</v>
      </c>
      <c r="G65">
        <v>76.241352000000006</v>
      </c>
      <c r="H65">
        <v>0</v>
      </c>
      <c r="I65">
        <v>0</v>
      </c>
      <c r="J65">
        <v>75.360453000000007</v>
      </c>
      <c r="K65">
        <v>688.71594700000003</v>
      </c>
      <c r="L65">
        <v>674.81782899999996</v>
      </c>
      <c r="M65">
        <v>88.616296000000006</v>
      </c>
      <c r="N65">
        <v>124.384996</v>
      </c>
      <c r="O65">
        <v>63.038967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418.77</v>
      </c>
      <c r="V65">
        <v>14.300737</v>
      </c>
      <c r="W65">
        <v>46.399079999999998</v>
      </c>
      <c r="X65">
        <v>148.30237500000001</v>
      </c>
      <c r="Y65">
        <v>0</v>
      </c>
      <c r="Z65">
        <v>0</v>
      </c>
      <c r="AA65">
        <v>42.14808</v>
      </c>
      <c r="AB65">
        <v>16.166609000000001</v>
      </c>
      <c r="AC65">
        <v>0</v>
      </c>
      <c r="AD65">
        <v>10.858853999999999</v>
      </c>
      <c r="AE65">
        <v>19.725135000000002</v>
      </c>
      <c r="AF65">
        <v>9.222505</v>
      </c>
      <c r="AG65">
        <v>51.082107000000001</v>
      </c>
      <c r="AH65">
        <v>0</v>
      </c>
      <c r="AI65">
        <v>0</v>
      </c>
      <c r="AJ65">
        <v>0</v>
      </c>
      <c r="AK65">
        <v>33.911501000000001</v>
      </c>
      <c r="AL65">
        <v>53.451999999999998</v>
      </c>
      <c r="AM65">
        <v>19.346114</v>
      </c>
      <c r="AN65">
        <v>0.77966899999999995</v>
      </c>
      <c r="AO65">
        <v>0</v>
      </c>
      <c r="AP65">
        <v>1.0247999999999999</v>
      </c>
      <c r="AQ65">
        <v>0</v>
      </c>
      <c r="AR65">
        <v>40.847999999999999</v>
      </c>
      <c r="AS65">
        <v>35.154834000000001</v>
      </c>
      <c r="AT65">
        <v>20.000003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3080.2487680000008</v>
      </c>
    </row>
    <row r="66" spans="1:117">
      <c r="A66" t="s">
        <v>108</v>
      </c>
      <c r="B66">
        <v>0</v>
      </c>
      <c r="C66">
        <v>0</v>
      </c>
      <c r="D66">
        <v>48.226576999999999</v>
      </c>
      <c r="E66">
        <v>0</v>
      </c>
      <c r="F66">
        <v>0</v>
      </c>
      <c r="G66">
        <v>76.241352000000006</v>
      </c>
      <c r="H66">
        <v>0</v>
      </c>
      <c r="I66">
        <v>0</v>
      </c>
      <c r="J66">
        <v>75.360453000000007</v>
      </c>
      <c r="K66">
        <v>688.71594700000003</v>
      </c>
      <c r="L66">
        <v>674.81782899999996</v>
      </c>
      <c r="M66">
        <v>88.616296000000006</v>
      </c>
      <c r="N66">
        <v>124.384996</v>
      </c>
      <c r="O66">
        <v>63.038967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418.77</v>
      </c>
      <c r="V66">
        <v>14.300737</v>
      </c>
      <c r="W66">
        <v>46.399079999999998</v>
      </c>
      <c r="X66">
        <v>148.30237500000001</v>
      </c>
      <c r="Y66">
        <v>0</v>
      </c>
      <c r="Z66">
        <v>0</v>
      </c>
      <c r="AA66">
        <v>42.14808</v>
      </c>
      <c r="AB66">
        <v>16.166609000000001</v>
      </c>
      <c r="AC66">
        <v>11.598717000000001</v>
      </c>
      <c r="AD66">
        <v>10.858853999999999</v>
      </c>
      <c r="AE66">
        <v>19.725135000000002</v>
      </c>
      <c r="AF66">
        <v>9.222505</v>
      </c>
      <c r="AG66">
        <v>51.082107000000001</v>
      </c>
      <c r="AH66">
        <v>0</v>
      </c>
      <c r="AI66">
        <v>0</v>
      </c>
      <c r="AJ66">
        <v>0</v>
      </c>
      <c r="AK66">
        <v>33.911501000000001</v>
      </c>
      <c r="AL66">
        <v>53.451999999999998</v>
      </c>
      <c r="AM66">
        <v>19.346114</v>
      </c>
      <c r="AN66">
        <v>0.77966899999999995</v>
      </c>
      <c r="AO66">
        <v>0</v>
      </c>
      <c r="AP66">
        <v>1.0247999999999999</v>
      </c>
      <c r="AQ66">
        <v>0</v>
      </c>
      <c r="AR66">
        <v>34.776000000000003</v>
      </c>
      <c r="AS66">
        <v>35.154834000000001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3085.7754820000005</v>
      </c>
    </row>
    <row r="67" spans="1:117">
      <c r="A67" t="s">
        <v>109</v>
      </c>
      <c r="B67">
        <v>0</v>
      </c>
      <c r="C67">
        <v>0</v>
      </c>
      <c r="D67">
        <v>48.226576999999999</v>
      </c>
      <c r="E67">
        <v>0</v>
      </c>
      <c r="F67">
        <v>0</v>
      </c>
      <c r="G67">
        <v>76.241352000000006</v>
      </c>
      <c r="H67">
        <v>0</v>
      </c>
      <c r="I67">
        <v>0</v>
      </c>
      <c r="J67">
        <v>75.360453000000007</v>
      </c>
      <c r="K67">
        <v>688.71594700000003</v>
      </c>
      <c r="L67">
        <v>674.81782899999996</v>
      </c>
      <c r="M67">
        <v>88.616296000000006</v>
      </c>
      <c r="N67">
        <v>124.384996</v>
      </c>
      <c r="O67">
        <v>63.038967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14.300737</v>
      </c>
      <c r="W67">
        <v>46.399079999999998</v>
      </c>
      <c r="X67">
        <v>148.30237500000001</v>
      </c>
      <c r="Y67">
        <v>0</v>
      </c>
      <c r="Z67">
        <v>0</v>
      </c>
      <c r="AA67">
        <v>42.14808</v>
      </c>
      <c r="AB67">
        <v>16.166609000000001</v>
      </c>
      <c r="AC67">
        <v>11.598717000000001</v>
      </c>
      <c r="AD67">
        <v>10.858853999999999</v>
      </c>
      <c r="AE67">
        <v>19.725135000000002</v>
      </c>
      <c r="AF67">
        <v>9.222505</v>
      </c>
      <c r="AG67">
        <v>51.082107000000001</v>
      </c>
      <c r="AH67">
        <v>0</v>
      </c>
      <c r="AI67">
        <v>0</v>
      </c>
      <c r="AJ67">
        <v>0</v>
      </c>
      <c r="AK67">
        <v>33.911501000000001</v>
      </c>
      <c r="AL67">
        <v>53.451999999999998</v>
      </c>
      <c r="AM67">
        <v>19.346114</v>
      </c>
      <c r="AN67">
        <v>0.77966899999999995</v>
      </c>
      <c r="AO67">
        <v>0</v>
      </c>
      <c r="AP67">
        <v>0.51239999999999997</v>
      </c>
      <c r="AQ67">
        <v>0</v>
      </c>
      <c r="AR67">
        <v>34.776000000000003</v>
      </c>
      <c r="AS67">
        <v>28.763045999999999</v>
      </c>
      <c r="AT67">
        <v>20.00001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3078.8713040000007</v>
      </c>
    </row>
    <row r="68" spans="1:117">
      <c r="A68" t="s">
        <v>110</v>
      </c>
      <c r="B68">
        <v>0</v>
      </c>
      <c r="C68">
        <v>0</v>
      </c>
      <c r="D68">
        <v>48.226576000000001</v>
      </c>
      <c r="E68">
        <v>0</v>
      </c>
      <c r="F68">
        <v>0</v>
      </c>
      <c r="G68">
        <v>76.241353000000004</v>
      </c>
      <c r="H68">
        <v>0</v>
      </c>
      <c r="I68">
        <v>0</v>
      </c>
      <c r="J68">
        <v>75.360453000000007</v>
      </c>
      <c r="K68">
        <v>688.71594700000003</v>
      </c>
      <c r="L68">
        <v>674.81782899999996</v>
      </c>
      <c r="M68">
        <v>88.616296000000006</v>
      </c>
      <c r="N68">
        <v>124.384996</v>
      </c>
      <c r="O68">
        <v>63.038967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418.77</v>
      </c>
      <c r="V68">
        <v>14.300737</v>
      </c>
      <c r="W68">
        <v>46.399079999999998</v>
      </c>
      <c r="X68">
        <v>148.30237500000001</v>
      </c>
      <c r="Y68">
        <v>0</v>
      </c>
      <c r="Z68">
        <v>0</v>
      </c>
      <c r="AA68">
        <v>42.14808</v>
      </c>
      <c r="AB68">
        <v>16.166609000000001</v>
      </c>
      <c r="AC68">
        <v>11.598717000000001</v>
      </c>
      <c r="AD68">
        <v>10.858853999999999</v>
      </c>
      <c r="AE68">
        <v>39.450268999999999</v>
      </c>
      <c r="AF68">
        <v>9.222505</v>
      </c>
      <c r="AG68">
        <v>51.082107000000001</v>
      </c>
      <c r="AH68">
        <v>0</v>
      </c>
      <c r="AI68">
        <v>0</v>
      </c>
      <c r="AJ68">
        <v>0</v>
      </c>
      <c r="AK68">
        <v>33.911501000000001</v>
      </c>
      <c r="AL68">
        <v>53.451999999999998</v>
      </c>
      <c r="AM68">
        <v>19.346114</v>
      </c>
      <c r="AN68">
        <v>0.77966899999999995</v>
      </c>
      <c r="AO68">
        <v>0</v>
      </c>
      <c r="AP68">
        <v>0.51239999999999997</v>
      </c>
      <c r="AQ68">
        <v>0</v>
      </c>
      <c r="AR68">
        <v>34.776000000000003</v>
      </c>
      <c r="AS68">
        <v>28.763045999999999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3098.5964279999998</v>
      </c>
    </row>
    <row r="69" spans="1:117">
      <c r="A69" t="s">
        <v>111</v>
      </c>
      <c r="B69">
        <v>0</v>
      </c>
      <c r="C69">
        <v>0</v>
      </c>
      <c r="D69">
        <v>48.226576999999999</v>
      </c>
      <c r="E69">
        <v>0</v>
      </c>
      <c r="F69">
        <v>0</v>
      </c>
      <c r="G69">
        <v>76.910135999999994</v>
      </c>
      <c r="H69">
        <v>0</v>
      </c>
      <c r="I69">
        <v>0</v>
      </c>
      <c r="J69">
        <v>75.360453000000007</v>
      </c>
      <c r="K69">
        <v>688.71594700000003</v>
      </c>
      <c r="L69">
        <v>674.81782899999996</v>
      </c>
      <c r="M69">
        <v>88.616296000000006</v>
      </c>
      <c r="N69">
        <v>124.384996</v>
      </c>
      <c r="O69">
        <v>63.038967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418.77</v>
      </c>
      <c r="V69">
        <v>14.300737</v>
      </c>
      <c r="W69">
        <v>46.399079999999998</v>
      </c>
      <c r="X69">
        <v>148.30237500000001</v>
      </c>
      <c r="Y69">
        <v>0</v>
      </c>
      <c r="Z69">
        <v>0</v>
      </c>
      <c r="AA69">
        <v>42.14808</v>
      </c>
      <c r="AB69">
        <v>16.166609000000001</v>
      </c>
      <c r="AC69">
        <v>11.598717000000001</v>
      </c>
      <c r="AD69">
        <v>10.858853999999999</v>
      </c>
      <c r="AE69">
        <v>39.450268999999999</v>
      </c>
      <c r="AF69">
        <v>9.222505</v>
      </c>
      <c r="AG69">
        <v>51.082107000000001</v>
      </c>
      <c r="AH69">
        <v>0</v>
      </c>
      <c r="AI69">
        <v>0</v>
      </c>
      <c r="AJ69">
        <v>0</v>
      </c>
      <c r="AK69">
        <v>33.911501000000001</v>
      </c>
      <c r="AL69">
        <v>53.451999999999998</v>
      </c>
      <c r="AM69">
        <v>19.346114</v>
      </c>
      <c r="AN69">
        <v>0.77966899999999995</v>
      </c>
      <c r="AO69">
        <v>0</v>
      </c>
      <c r="AP69">
        <v>0.89670000000000005</v>
      </c>
      <c r="AQ69">
        <v>0</v>
      </c>
      <c r="AR69">
        <v>34.776000000000003</v>
      </c>
      <c r="AS69">
        <v>28.763045999999999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3099.649512</v>
      </c>
    </row>
    <row r="70" spans="1:117">
      <c r="A70" t="s">
        <v>112</v>
      </c>
      <c r="B70">
        <v>0</v>
      </c>
      <c r="C70">
        <v>0</v>
      </c>
      <c r="D70">
        <v>48.226576999999999</v>
      </c>
      <c r="E70">
        <v>0</v>
      </c>
      <c r="F70">
        <v>0</v>
      </c>
      <c r="G70">
        <v>76.910137000000006</v>
      </c>
      <c r="H70">
        <v>0</v>
      </c>
      <c r="I70">
        <v>0</v>
      </c>
      <c r="J70">
        <v>75.360453000000007</v>
      </c>
      <c r="K70">
        <v>688.71594700000003</v>
      </c>
      <c r="L70">
        <v>674.81782899999996</v>
      </c>
      <c r="M70">
        <v>88.616296000000006</v>
      </c>
      <c r="N70">
        <v>124.384996</v>
      </c>
      <c r="O70">
        <v>63.038967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418.77</v>
      </c>
      <c r="V70">
        <v>14.300737</v>
      </c>
      <c r="W70">
        <v>46.399079999999998</v>
      </c>
      <c r="X70">
        <v>148.30237500000001</v>
      </c>
      <c r="Y70">
        <v>0</v>
      </c>
      <c r="Z70">
        <v>0</v>
      </c>
      <c r="AA70">
        <v>42.14808</v>
      </c>
      <c r="AB70">
        <v>16.166609000000001</v>
      </c>
      <c r="AC70">
        <v>11.598717000000001</v>
      </c>
      <c r="AD70">
        <v>10.858853999999999</v>
      </c>
      <c r="AE70">
        <v>39.450268999999999</v>
      </c>
      <c r="AF70">
        <v>9.222505</v>
      </c>
      <c r="AG70">
        <v>51.082107000000001</v>
      </c>
      <c r="AH70">
        <v>0</v>
      </c>
      <c r="AI70">
        <v>0</v>
      </c>
      <c r="AJ70">
        <v>0</v>
      </c>
      <c r="AK70">
        <v>33.911501000000001</v>
      </c>
      <c r="AL70">
        <v>53.451999999999998</v>
      </c>
      <c r="AM70">
        <v>19.346114</v>
      </c>
      <c r="AN70">
        <v>0.77966899999999995</v>
      </c>
      <c r="AO70">
        <v>0</v>
      </c>
      <c r="AP70">
        <v>0.89670000000000005</v>
      </c>
      <c r="AQ70">
        <v>0</v>
      </c>
      <c r="AR70">
        <v>34.776000000000003</v>
      </c>
      <c r="AS70">
        <v>28.763045999999999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0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3099.6495129999994</v>
      </c>
    </row>
    <row r="71" spans="1:117">
      <c r="A71" t="s">
        <v>113</v>
      </c>
      <c r="B71">
        <v>0</v>
      </c>
      <c r="C71">
        <v>0</v>
      </c>
      <c r="D71">
        <v>48.226576000000001</v>
      </c>
      <c r="E71">
        <v>0</v>
      </c>
      <c r="F71">
        <v>0</v>
      </c>
      <c r="G71">
        <v>76.910137000000006</v>
      </c>
      <c r="H71">
        <v>0</v>
      </c>
      <c r="I71">
        <v>0</v>
      </c>
      <c r="J71">
        <v>75.360453000000007</v>
      </c>
      <c r="K71">
        <v>688.71594700000003</v>
      </c>
      <c r="L71">
        <v>674.81782899999996</v>
      </c>
      <c r="M71">
        <v>88.616296000000006</v>
      </c>
      <c r="N71">
        <v>124.384996</v>
      </c>
      <c r="O71">
        <v>63.038967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14.300737</v>
      </c>
      <c r="W71">
        <v>46.399079999999998</v>
      </c>
      <c r="X71">
        <v>148.30237500000001</v>
      </c>
      <c r="Y71">
        <v>0</v>
      </c>
      <c r="Z71">
        <v>0</v>
      </c>
      <c r="AA71">
        <v>42.14808</v>
      </c>
      <c r="AB71">
        <v>16.166609000000001</v>
      </c>
      <c r="AC71">
        <v>11.598717000000001</v>
      </c>
      <c r="AD71">
        <v>10.858853999999999</v>
      </c>
      <c r="AE71">
        <v>39.450268999999999</v>
      </c>
      <c r="AF71">
        <v>9.222505</v>
      </c>
      <c r="AG71">
        <v>51.082107000000001</v>
      </c>
      <c r="AH71">
        <v>0</v>
      </c>
      <c r="AI71">
        <v>0</v>
      </c>
      <c r="AJ71">
        <v>0</v>
      </c>
      <c r="AK71">
        <v>33.911501000000001</v>
      </c>
      <c r="AL71">
        <v>53.451999999999998</v>
      </c>
      <c r="AM71">
        <v>19.346114</v>
      </c>
      <c r="AN71">
        <v>0.77966899999999995</v>
      </c>
      <c r="AO71">
        <v>0</v>
      </c>
      <c r="AP71">
        <v>1.2809999999999999</v>
      </c>
      <c r="AQ71">
        <v>0</v>
      </c>
      <c r="AR71">
        <v>34.776000000000003</v>
      </c>
      <c r="AS71">
        <v>28.763045999999999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0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3100.0338120000001</v>
      </c>
    </row>
    <row r="72" spans="1:117">
      <c r="A72" t="s">
        <v>114</v>
      </c>
      <c r="B72">
        <v>0</v>
      </c>
      <c r="C72">
        <v>0</v>
      </c>
      <c r="D72">
        <v>48.226576999999999</v>
      </c>
      <c r="E72">
        <v>0</v>
      </c>
      <c r="F72">
        <v>0</v>
      </c>
      <c r="G72">
        <v>76.910137000000006</v>
      </c>
      <c r="H72">
        <v>0</v>
      </c>
      <c r="I72">
        <v>0</v>
      </c>
      <c r="J72">
        <v>75.360453000000007</v>
      </c>
      <c r="K72">
        <v>688.71594700000003</v>
      </c>
      <c r="L72">
        <v>674.81782899999996</v>
      </c>
      <c r="M72">
        <v>88.616296000000006</v>
      </c>
      <c r="N72">
        <v>124.384996</v>
      </c>
      <c r="O72">
        <v>63.038967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14.300737</v>
      </c>
      <c r="W72">
        <v>46.399079999999998</v>
      </c>
      <c r="X72">
        <v>148.30237500000001</v>
      </c>
      <c r="Y72">
        <v>0</v>
      </c>
      <c r="Z72">
        <v>0</v>
      </c>
      <c r="AA72">
        <v>42.14808</v>
      </c>
      <c r="AB72">
        <v>32.333219</v>
      </c>
      <c r="AC72">
        <v>11.598717000000001</v>
      </c>
      <c r="AD72">
        <v>10.858853999999999</v>
      </c>
      <c r="AE72">
        <v>39.450268999999999</v>
      </c>
      <c r="AF72">
        <v>9.222505</v>
      </c>
      <c r="AG72">
        <v>51.082107000000001</v>
      </c>
      <c r="AH72">
        <v>24.515008999999999</v>
      </c>
      <c r="AI72">
        <v>0</v>
      </c>
      <c r="AJ72">
        <v>0</v>
      </c>
      <c r="AK72">
        <v>33.911501000000001</v>
      </c>
      <c r="AL72">
        <v>53.451999999999998</v>
      </c>
      <c r="AM72">
        <v>19.346114</v>
      </c>
      <c r="AN72">
        <v>0.77966899999999995</v>
      </c>
      <c r="AO72">
        <v>0</v>
      </c>
      <c r="AP72">
        <v>1.2809999999999999</v>
      </c>
      <c r="AQ72">
        <v>0</v>
      </c>
      <c r="AR72">
        <v>34.776000000000003</v>
      </c>
      <c r="AS72">
        <v>28.763045999999999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0</v>
      </c>
      <c r="BA72">
        <v>0.93944399999999995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3141.6548760000005</v>
      </c>
    </row>
    <row r="73" spans="1:117">
      <c r="A73" t="s">
        <v>115</v>
      </c>
      <c r="B73">
        <v>0</v>
      </c>
      <c r="C73">
        <v>0</v>
      </c>
      <c r="D73">
        <v>48.226576999999999</v>
      </c>
      <c r="E73">
        <v>0</v>
      </c>
      <c r="F73">
        <v>0</v>
      </c>
      <c r="G73">
        <v>76.910137000000006</v>
      </c>
      <c r="H73">
        <v>0</v>
      </c>
      <c r="I73">
        <v>0</v>
      </c>
      <c r="J73">
        <v>75.360453000000007</v>
      </c>
      <c r="K73">
        <v>688.71594700000003</v>
      </c>
      <c r="L73">
        <v>674.81782899999996</v>
      </c>
      <c r="M73">
        <v>88.616296000000006</v>
      </c>
      <c r="N73">
        <v>124.384996</v>
      </c>
      <c r="O73">
        <v>63.038967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14.300737</v>
      </c>
      <c r="W73">
        <v>46.399079999999998</v>
      </c>
      <c r="X73">
        <v>148.30237500000001</v>
      </c>
      <c r="Y73">
        <v>0</v>
      </c>
      <c r="Z73">
        <v>0</v>
      </c>
      <c r="AA73">
        <v>42.14808</v>
      </c>
      <c r="AB73">
        <v>32.333219</v>
      </c>
      <c r="AC73">
        <v>23.197434999999999</v>
      </c>
      <c r="AD73">
        <v>10.858853999999999</v>
      </c>
      <c r="AE73">
        <v>39.450268999999999</v>
      </c>
      <c r="AF73">
        <v>9.222505</v>
      </c>
      <c r="AG73">
        <v>51.082107000000001</v>
      </c>
      <c r="AH73">
        <v>44.572744</v>
      </c>
      <c r="AI73">
        <v>0</v>
      </c>
      <c r="AJ73">
        <v>0</v>
      </c>
      <c r="AK73">
        <v>33.911501000000001</v>
      </c>
      <c r="AL73">
        <v>25.564</v>
      </c>
      <c r="AM73">
        <v>19.346114</v>
      </c>
      <c r="AN73">
        <v>0.77966899999999995</v>
      </c>
      <c r="AO73">
        <v>0</v>
      </c>
      <c r="AP73">
        <v>1.7934000000000001</v>
      </c>
      <c r="AQ73">
        <v>11.872515</v>
      </c>
      <c r="AR73">
        <v>34.776000000000003</v>
      </c>
      <c r="AS73">
        <v>28.763045999999999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0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3158.5936810000003</v>
      </c>
    </row>
    <row r="74" spans="1:117">
      <c r="A74" t="s">
        <v>116</v>
      </c>
      <c r="B74">
        <v>0</v>
      </c>
      <c r="C74">
        <v>0</v>
      </c>
      <c r="D74">
        <v>48.226576999999999</v>
      </c>
      <c r="E74">
        <v>0</v>
      </c>
      <c r="F74">
        <v>0</v>
      </c>
      <c r="G74">
        <v>76.910137000000006</v>
      </c>
      <c r="H74">
        <v>0</v>
      </c>
      <c r="I74">
        <v>0</v>
      </c>
      <c r="J74">
        <v>75.360453000000007</v>
      </c>
      <c r="K74">
        <v>688.71594700000003</v>
      </c>
      <c r="L74">
        <v>674.81782899999996</v>
      </c>
      <c r="M74">
        <v>88.616296000000006</v>
      </c>
      <c r="N74">
        <v>124.384996</v>
      </c>
      <c r="O74">
        <v>63.038967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14.300737</v>
      </c>
      <c r="W74">
        <v>46.399079999999998</v>
      </c>
      <c r="X74">
        <v>148.30237500000001</v>
      </c>
      <c r="Y74">
        <v>0</v>
      </c>
      <c r="Z74">
        <v>0</v>
      </c>
      <c r="AA74">
        <v>42.14808</v>
      </c>
      <c r="AB74">
        <v>32.333219</v>
      </c>
      <c r="AC74">
        <v>23.197434999999999</v>
      </c>
      <c r="AD74">
        <v>10.858853999999999</v>
      </c>
      <c r="AE74">
        <v>39.450268999999999</v>
      </c>
      <c r="AF74">
        <v>9.222505</v>
      </c>
      <c r="AG74">
        <v>51.082107000000001</v>
      </c>
      <c r="AH74">
        <v>71.316390999999996</v>
      </c>
      <c r="AI74">
        <v>0</v>
      </c>
      <c r="AJ74">
        <v>0</v>
      </c>
      <c r="AK74">
        <v>33.911501000000001</v>
      </c>
      <c r="AL74">
        <v>25.564</v>
      </c>
      <c r="AM74">
        <v>19.346114</v>
      </c>
      <c r="AN74">
        <v>0.77966899999999995</v>
      </c>
      <c r="AO74">
        <v>0</v>
      </c>
      <c r="AP74">
        <v>1.7934000000000001</v>
      </c>
      <c r="AQ74">
        <v>23.585667999999998</v>
      </c>
      <c r="AR74">
        <v>34.776000000000003</v>
      </c>
      <c r="AS74">
        <v>28.763045999999999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1.8736980000000001</v>
      </c>
      <c r="BA74">
        <v>2.756729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3199.9560270000002</v>
      </c>
    </row>
    <row r="75" spans="1:117">
      <c r="A75" t="s">
        <v>117</v>
      </c>
      <c r="B75">
        <v>0</v>
      </c>
      <c r="C75">
        <v>0</v>
      </c>
      <c r="D75">
        <v>48.226576999999999</v>
      </c>
      <c r="E75">
        <v>0</v>
      </c>
      <c r="F75">
        <v>0</v>
      </c>
      <c r="G75">
        <v>76.910137000000006</v>
      </c>
      <c r="H75">
        <v>0</v>
      </c>
      <c r="I75">
        <v>0</v>
      </c>
      <c r="J75">
        <v>75.360453000000007</v>
      </c>
      <c r="K75">
        <v>688.71594700000003</v>
      </c>
      <c r="L75">
        <v>674.81782899999996</v>
      </c>
      <c r="M75">
        <v>88.616296000000006</v>
      </c>
      <c r="N75">
        <v>124.384996</v>
      </c>
      <c r="O75">
        <v>63.038967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14.300737</v>
      </c>
      <c r="W75">
        <v>46.399079999999998</v>
      </c>
      <c r="X75">
        <v>148.30237500000001</v>
      </c>
      <c r="Y75">
        <v>0</v>
      </c>
      <c r="Z75">
        <v>0</v>
      </c>
      <c r="AA75">
        <v>42.14808</v>
      </c>
      <c r="AB75">
        <v>32.333219</v>
      </c>
      <c r="AC75">
        <v>23.197434999999999</v>
      </c>
      <c r="AD75">
        <v>21.717708999999999</v>
      </c>
      <c r="AE75">
        <v>39.450268999999999</v>
      </c>
      <c r="AF75">
        <v>9.222505</v>
      </c>
      <c r="AG75">
        <v>51.082107000000001</v>
      </c>
      <c r="AH75">
        <v>100.288674</v>
      </c>
      <c r="AI75">
        <v>0</v>
      </c>
      <c r="AJ75">
        <v>0</v>
      </c>
      <c r="AK75">
        <v>33.911501000000001</v>
      </c>
      <c r="AL75">
        <v>25.564</v>
      </c>
      <c r="AM75">
        <v>19.346114</v>
      </c>
      <c r="AN75">
        <v>0.77966899999999995</v>
      </c>
      <c r="AO75">
        <v>0</v>
      </c>
      <c r="AP75">
        <v>2.1777000000000002</v>
      </c>
      <c r="AQ75">
        <v>35.059775999999999</v>
      </c>
      <c r="AR75">
        <v>34.776000000000003</v>
      </c>
      <c r="AS75">
        <v>28.763045999999999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2.3187009999999999</v>
      </c>
      <c r="BA75">
        <v>3.86558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3253.1994270000005</v>
      </c>
    </row>
    <row r="76" spans="1:117">
      <c r="A76" t="s">
        <v>118</v>
      </c>
      <c r="B76">
        <v>0</v>
      </c>
      <c r="C76">
        <v>0</v>
      </c>
      <c r="D76">
        <v>48.226576999999999</v>
      </c>
      <c r="E76">
        <v>0</v>
      </c>
      <c r="F76">
        <v>0</v>
      </c>
      <c r="G76">
        <v>76.910137000000006</v>
      </c>
      <c r="H76">
        <v>0</v>
      </c>
      <c r="I76">
        <v>0</v>
      </c>
      <c r="J76">
        <v>75.360453000000007</v>
      </c>
      <c r="K76">
        <v>688.71594700000003</v>
      </c>
      <c r="L76">
        <v>653.21782900000005</v>
      </c>
      <c r="M76">
        <v>88.616296000000006</v>
      </c>
      <c r="N76">
        <v>124.384996</v>
      </c>
      <c r="O76">
        <v>63.038967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14.300737</v>
      </c>
      <c r="W76">
        <v>46.399079999999998</v>
      </c>
      <c r="X76">
        <v>148.30237500000001</v>
      </c>
      <c r="Y76">
        <v>0</v>
      </c>
      <c r="Z76">
        <v>0</v>
      </c>
      <c r="AA76">
        <v>42.14808</v>
      </c>
      <c r="AB76">
        <v>48.499828000000001</v>
      </c>
      <c r="AC76">
        <v>23.197434999999999</v>
      </c>
      <c r="AD76">
        <v>32.576563</v>
      </c>
      <c r="AE76">
        <v>39.450268999999999</v>
      </c>
      <c r="AF76">
        <v>9.222505</v>
      </c>
      <c r="AG76">
        <v>51.082107000000001</v>
      </c>
      <c r="AH76">
        <v>131.48959500000001</v>
      </c>
      <c r="AI76">
        <v>0</v>
      </c>
      <c r="AJ76">
        <v>0</v>
      </c>
      <c r="AK76">
        <v>33.911501000000001</v>
      </c>
      <c r="AL76">
        <v>41.832000000000001</v>
      </c>
      <c r="AM76">
        <v>19.346114</v>
      </c>
      <c r="AN76">
        <v>0.77966899999999995</v>
      </c>
      <c r="AO76">
        <v>0</v>
      </c>
      <c r="AP76">
        <v>2.1777000000000002</v>
      </c>
      <c r="AQ76">
        <v>46.215159999999997</v>
      </c>
      <c r="AR76">
        <v>34.776000000000003</v>
      </c>
      <c r="AS76">
        <v>28.763045999999999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4.6374019999999998</v>
      </c>
      <c r="BA76">
        <v>5.0822370000000001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3320.7845530000004</v>
      </c>
    </row>
    <row r="77" spans="1:117">
      <c r="A77" t="s">
        <v>119</v>
      </c>
      <c r="B77">
        <v>0</v>
      </c>
      <c r="C77">
        <v>0</v>
      </c>
      <c r="D77">
        <v>48.226576999999999</v>
      </c>
      <c r="E77">
        <v>0</v>
      </c>
      <c r="F77">
        <v>0</v>
      </c>
      <c r="G77">
        <v>76.910137000000006</v>
      </c>
      <c r="H77">
        <v>0</v>
      </c>
      <c r="I77">
        <v>0</v>
      </c>
      <c r="J77">
        <v>75.360453000000007</v>
      </c>
      <c r="K77">
        <v>688.41594699999996</v>
      </c>
      <c r="L77">
        <v>653.21782900000005</v>
      </c>
      <c r="M77">
        <v>88.616296000000006</v>
      </c>
      <c r="N77">
        <v>124.384996</v>
      </c>
      <c r="O77">
        <v>63.038967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14.300737</v>
      </c>
      <c r="W77">
        <v>46.399079999999998</v>
      </c>
      <c r="X77">
        <v>148.30237500000001</v>
      </c>
      <c r="Y77">
        <v>0</v>
      </c>
      <c r="Z77">
        <v>0</v>
      </c>
      <c r="AA77">
        <v>42.14808</v>
      </c>
      <c r="AB77">
        <v>48.499828000000001</v>
      </c>
      <c r="AC77">
        <v>34.831252999999997</v>
      </c>
      <c r="AD77">
        <v>43.158437999999997</v>
      </c>
      <c r="AE77">
        <v>59.175403000000003</v>
      </c>
      <c r="AF77">
        <v>10.375318</v>
      </c>
      <c r="AG77">
        <v>51.082107000000001</v>
      </c>
      <c r="AH77">
        <v>159.34755999999999</v>
      </c>
      <c r="AI77">
        <v>0</v>
      </c>
      <c r="AJ77">
        <v>0</v>
      </c>
      <c r="AK77">
        <v>33.911501000000001</v>
      </c>
      <c r="AL77">
        <v>79.376220000000004</v>
      </c>
      <c r="AM77">
        <v>19.980412000000001</v>
      </c>
      <c r="AN77">
        <v>0.77966899999999995</v>
      </c>
      <c r="AO77">
        <v>0</v>
      </c>
      <c r="AP77">
        <v>5.8925999999999998</v>
      </c>
      <c r="AQ77">
        <v>47.490060999999997</v>
      </c>
      <c r="AR77">
        <v>34.776000000000003</v>
      </c>
      <c r="AS77">
        <v>28.763045999999999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5.6615330000000004</v>
      </c>
      <c r="AZ77">
        <v>6.9561019999999996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3438.0869260000004</v>
      </c>
    </row>
    <row r="78" spans="1:117">
      <c r="A78" t="s">
        <v>120</v>
      </c>
      <c r="B78">
        <v>0</v>
      </c>
      <c r="C78">
        <v>0</v>
      </c>
      <c r="D78">
        <v>48.226576999999999</v>
      </c>
      <c r="E78">
        <v>0</v>
      </c>
      <c r="F78">
        <v>0</v>
      </c>
      <c r="G78">
        <v>76.910137000000006</v>
      </c>
      <c r="H78">
        <v>0</v>
      </c>
      <c r="I78">
        <v>0</v>
      </c>
      <c r="J78">
        <v>75.360453000000007</v>
      </c>
      <c r="K78">
        <v>688.41594699999996</v>
      </c>
      <c r="L78">
        <v>653.21782900000005</v>
      </c>
      <c r="M78">
        <v>88.616296000000006</v>
      </c>
      <c r="N78">
        <v>124.384996</v>
      </c>
      <c r="O78">
        <v>63.038967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14.300737</v>
      </c>
      <c r="W78">
        <v>46.399079999999998</v>
      </c>
      <c r="X78">
        <v>148.30237500000001</v>
      </c>
      <c r="Y78">
        <v>0</v>
      </c>
      <c r="Z78">
        <v>0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51.082107000000001</v>
      </c>
      <c r="AH78">
        <v>159.34755999999999</v>
      </c>
      <c r="AI78">
        <v>3.814368</v>
      </c>
      <c r="AJ78">
        <v>0</v>
      </c>
      <c r="AK78">
        <v>33.911501000000001</v>
      </c>
      <c r="AL78">
        <v>79.376220000000004</v>
      </c>
      <c r="AM78">
        <v>19.980412000000001</v>
      </c>
      <c r="AN78">
        <v>0.77966899999999995</v>
      </c>
      <c r="AO78">
        <v>0</v>
      </c>
      <c r="AP78">
        <v>5.8925999999999998</v>
      </c>
      <c r="AQ78">
        <v>47.490060999999997</v>
      </c>
      <c r="AR78">
        <v>34.776000000000003</v>
      </c>
      <c r="AS78">
        <v>28.763045999999999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3444.597694</v>
      </c>
    </row>
    <row r="79" spans="1:117">
      <c r="A79" t="s">
        <v>121</v>
      </c>
      <c r="B79">
        <v>0</v>
      </c>
      <c r="C79">
        <v>0</v>
      </c>
      <c r="D79">
        <v>48.878287999999998</v>
      </c>
      <c r="E79">
        <v>0</v>
      </c>
      <c r="F79">
        <v>0</v>
      </c>
      <c r="G79">
        <v>76.910137000000006</v>
      </c>
      <c r="H79">
        <v>0</v>
      </c>
      <c r="I79">
        <v>0</v>
      </c>
      <c r="J79">
        <v>75.360453000000007</v>
      </c>
      <c r="K79">
        <v>688.41594699999996</v>
      </c>
      <c r="L79">
        <v>653.21782900000005</v>
      </c>
      <c r="M79">
        <v>97.055942999999999</v>
      </c>
      <c r="N79">
        <v>124.384996</v>
      </c>
      <c r="O79">
        <v>63.038967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14.300737</v>
      </c>
      <c r="W79">
        <v>46.399079999999998</v>
      </c>
      <c r="X79">
        <v>148.30237500000001</v>
      </c>
      <c r="Y79">
        <v>0</v>
      </c>
      <c r="Z79">
        <v>0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51.082107000000001</v>
      </c>
      <c r="AH79">
        <v>159.34755999999999</v>
      </c>
      <c r="AI79">
        <v>19.596695</v>
      </c>
      <c r="AJ79">
        <v>0</v>
      </c>
      <c r="AK79">
        <v>33.911501000000001</v>
      </c>
      <c r="AL79">
        <v>79.376220000000004</v>
      </c>
      <c r="AM79">
        <v>19.980412000000001</v>
      </c>
      <c r="AN79">
        <v>0.77966899999999995</v>
      </c>
      <c r="AO79">
        <v>0</v>
      </c>
      <c r="AP79">
        <v>5.8925999999999998</v>
      </c>
      <c r="AQ79">
        <v>47.490060999999997</v>
      </c>
      <c r="AR79">
        <v>34.776000000000003</v>
      </c>
      <c r="AS79">
        <v>28.763045999999999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3469.4713790000005</v>
      </c>
    </row>
    <row r="80" spans="1:117">
      <c r="A80" t="s">
        <v>122</v>
      </c>
      <c r="B80">
        <v>0</v>
      </c>
      <c r="C80">
        <v>0</v>
      </c>
      <c r="D80">
        <v>48.878287999999998</v>
      </c>
      <c r="E80">
        <v>0</v>
      </c>
      <c r="F80">
        <v>0</v>
      </c>
      <c r="G80">
        <v>76.910137000000006</v>
      </c>
      <c r="H80">
        <v>0</v>
      </c>
      <c r="I80">
        <v>0</v>
      </c>
      <c r="J80">
        <v>75.360453000000007</v>
      </c>
      <c r="K80">
        <v>688.41594699999996</v>
      </c>
      <c r="L80">
        <v>653.21782900000005</v>
      </c>
      <c r="M80">
        <v>97.055942999999999</v>
      </c>
      <c r="N80">
        <v>124.384996</v>
      </c>
      <c r="O80">
        <v>63.038967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14.300737</v>
      </c>
      <c r="W80">
        <v>46.399079999999998</v>
      </c>
      <c r="X80">
        <v>148.30237500000001</v>
      </c>
      <c r="Y80">
        <v>0</v>
      </c>
      <c r="Z80">
        <v>0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51.082107000000001</v>
      </c>
      <c r="AH80">
        <v>159.34755999999999</v>
      </c>
      <c r="AI80">
        <v>19.596695</v>
      </c>
      <c r="AJ80">
        <v>0</v>
      </c>
      <c r="AK80">
        <v>33.911501000000001</v>
      </c>
      <c r="AL80">
        <v>79.376220000000004</v>
      </c>
      <c r="AM80">
        <v>19.980412000000001</v>
      </c>
      <c r="AN80">
        <v>0.77966899999999995</v>
      </c>
      <c r="AO80">
        <v>0</v>
      </c>
      <c r="AP80">
        <v>5.8925999999999998</v>
      </c>
      <c r="AQ80">
        <v>47.490060999999997</v>
      </c>
      <c r="AR80">
        <v>34.776000000000003</v>
      </c>
      <c r="AS80">
        <v>28.763045999999999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3469.4713790000005</v>
      </c>
    </row>
    <row r="81" spans="1:117">
      <c r="A81" t="s">
        <v>123</v>
      </c>
      <c r="B81">
        <v>0</v>
      </c>
      <c r="C81">
        <v>0</v>
      </c>
      <c r="D81">
        <v>48.878287999999998</v>
      </c>
      <c r="E81">
        <v>0</v>
      </c>
      <c r="F81">
        <v>0</v>
      </c>
      <c r="G81">
        <v>76.910137000000006</v>
      </c>
      <c r="H81">
        <v>0</v>
      </c>
      <c r="I81">
        <v>0</v>
      </c>
      <c r="J81">
        <v>75.360453000000007</v>
      </c>
      <c r="K81">
        <v>688.41594699999996</v>
      </c>
      <c r="L81">
        <v>653.21782900000005</v>
      </c>
      <c r="M81">
        <v>97.055942999999999</v>
      </c>
      <c r="N81">
        <v>124.384996</v>
      </c>
      <c r="O81">
        <v>63.038967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14.300737</v>
      </c>
      <c r="W81">
        <v>46.399079999999998</v>
      </c>
      <c r="X81">
        <v>148.30237500000001</v>
      </c>
      <c r="Y81">
        <v>0</v>
      </c>
      <c r="Z81">
        <v>0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51.082107000000001</v>
      </c>
      <c r="AH81">
        <v>159.34755999999999</v>
      </c>
      <c r="AI81">
        <v>19.596695</v>
      </c>
      <c r="AJ81">
        <v>0</v>
      </c>
      <c r="AK81">
        <v>33.911501000000001</v>
      </c>
      <c r="AL81">
        <v>79.376220000000004</v>
      </c>
      <c r="AM81">
        <v>19.980412000000001</v>
      </c>
      <c r="AN81">
        <v>0.77966899999999995</v>
      </c>
      <c r="AO81">
        <v>0</v>
      </c>
      <c r="AP81">
        <v>5.8925999999999998</v>
      </c>
      <c r="AQ81">
        <v>47.490060999999997</v>
      </c>
      <c r="AR81">
        <v>34.776000000000003</v>
      </c>
      <c r="AS81">
        <v>28.763045999999999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3478.6938840000007</v>
      </c>
    </row>
    <row r="82" spans="1:117">
      <c r="A82" t="s">
        <v>124</v>
      </c>
      <c r="B82">
        <v>0</v>
      </c>
      <c r="C82">
        <v>0</v>
      </c>
      <c r="D82">
        <v>48.878287999999998</v>
      </c>
      <c r="E82">
        <v>0</v>
      </c>
      <c r="F82">
        <v>0</v>
      </c>
      <c r="G82">
        <v>76.910137000000006</v>
      </c>
      <c r="H82">
        <v>0</v>
      </c>
      <c r="I82">
        <v>0</v>
      </c>
      <c r="J82">
        <v>75.360453000000007</v>
      </c>
      <c r="K82">
        <v>688.41594699999996</v>
      </c>
      <c r="L82">
        <v>653.21782900000005</v>
      </c>
      <c r="M82">
        <v>97.055942999999999</v>
      </c>
      <c r="N82">
        <v>124.384996</v>
      </c>
      <c r="O82">
        <v>63.038967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14.300737</v>
      </c>
      <c r="W82">
        <v>46.399079999999998</v>
      </c>
      <c r="X82">
        <v>148.30237500000001</v>
      </c>
      <c r="Y82">
        <v>0</v>
      </c>
      <c r="Z82">
        <v>0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19.597823000000002</v>
      </c>
      <c r="AG82">
        <v>51.082107000000001</v>
      </c>
      <c r="AH82">
        <v>159.34755999999999</v>
      </c>
      <c r="AI82">
        <v>19.596695</v>
      </c>
      <c r="AJ82">
        <v>0</v>
      </c>
      <c r="AK82">
        <v>33.911501000000001</v>
      </c>
      <c r="AL82">
        <v>79.376220000000004</v>
      </c>
      <c r="AM82">
        <v>19.980412000000001</v>
      </c>
      <c r="AN82">
        <v>0.77966899999999995</v>
      </c>
      <c r="AO82">
        <v>0</v>
      </c>
      <c r="AP82">
        <v>5.8925999999999998</v>
      </c>
      <c r="AQ82">
        <v>47.490060999999997</v>
      </c>
      <c r="AR82">
        <v>34.776000000000003</v>
      </c>
      <c r="AS82">
        <v>28.763045999999999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3478.6938840000007</v>
      </c>
    </row>
    <row r="83" spans="1:117">
      <c r="A83" t="s">
        <v>125</v>
      </c>
      <c r="B83">
        <v>0</v>
      </c>
      <c r="C83">
        <v>0</v>
      </c>
      <c r="D83">
        <v>48.878287999999998</v>
      </c>
      <c r="E83">
        <v>0</v>
      </c>
      <c r="F83">
        <v>0</v>
      </c>
      <c r="G83">
        <v>77.578920999999994</v>
      </c>
      <c r="H83">
        <v>0</v>
      </c>
      <c r="I83">
        <v>0</v>
      </c>
      <c r="J83">
        <v>75.360453000000007</v>
      </c>
      <c r="K83">
        <v>688.41594699999996</v>
      </c>
      <c r="L83">
        <v>653.21782900000005</v>
      </c>
      <c r="M83">
        <v>97.055942999999999</v>
      </c>
      <c r="N83">
        <v>124.384996</v>
      </c>
      <c r="O83">
        <v>63.038967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418.77</v>
      </c>
      <c r="V83">
        <v>14.300737</v>
      </c>
      <c r="W83">
        <v>46.399079999999998</v>
      </c>
      <c r="X83">
        <v>148.30237500000001</v>
      </c>
      <c r="Y83">
        <v>0</v>
      </c>
      <c r="Z83">
        <v>0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19.597823000000002</v>
      </c>
      <c r="AG83">
        <v>51.082107000000001</v>
      </c>
      <c r="AH83">
        <v>159.34755999999999</v>
      </c>
      <c r="AI83">
        <v>19.596695</v>
      </c>
      <c r="AJ83">
        <v>0</v>
      </c>
      <c r="AK83">
        <v>33.911501000000001</v>
      </c>
      <c r="AL83">
        <v>53.451999999999998</v>
      </c>
      <c r="AM83">
        <v>19.980412000000001</v>
      </c>
      <c r="AN83">
        <v>0.77966899999999995</v>
      </c>
      <c r="AO83">
        <v>0</v>
      </c>
      <c r="AP83">
        <v>5.8925999999999998</v>
      </c>
      <c r="AQ83">
        <v>47.490060999999997</v>
      </c>
      <c r="AR83">
        <v>34.776000000000003</v>
      </c>
      <c r="AS83">
        <v>28.763045999999999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3453.4384480000003</v>
      </c>
    </row>
    <row r="84" spans="1:117">
      <c r="A84" t="s">
        <v>126</v>
      </c>
      <c r="B84">
        <v>0</v>
      </c>
      <c r="C84">
        <v>0</v>
      </c>
      <c r="D84">
        <v>48.878287999999998</v>
      </c>
      <c r="E84">
        <v>0</v>
      </c>
      <c r="F84">
        <v>0</v>
      </c>
      <c r="G84">
        <v>77.578920999999994</v>
      </c>
      <c r="H84">
        <v>0</v>
      </c>
      <c r="I84">
        <v>0</v>
      </c>
      <c r="J84">
        <v>75.360453000000007</v>
      </c>
      <c r="K84">
        <v>688.41594699999996</v>
      </c>
      <c r="L84">
        <v>653.21782900000005</v>
      </c>
      <c r="M84">
        <v>97.055942999999999</v>
      </c>
      <c r="N84">
        <v>124.384996</v>
      </c>
      <c r="O84">
        <v>63.038967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418.77</v>
      </c>
      <c r="V84">
        <v>14.300737</v>
      </c>
      <c r="W84">
        <v>46.399079999999998</v>
      </c>
      <c r="X84">
        <v>148.30237500000001</v>
      </c>
      <c r="Y84">
        <v>0</v>
      </c>
      <c r="Z84">
        <v>0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19.597823000000002</v>
      </c>
      <c r="AG84">
        <v>51.082107000000001</v>
      </c>
      <c r="AH84">
        <v>137.618347</v>
      </c>
      <c r="AI84">
        <v>19.596695</v>
      </c>
      <c r="AJ84">
        <v>0</v>
      </c>
      <c r="AK84">
        <v>33.911501000000001</v>
      </c>
      <c r="AL84">
        <v>53.451999999999998</v>
      </c>
      <c r="AM84">
        <v>19.980412000000001</v>
      </c>
      <c r="AN84">
        <v>0.77966899999999995</v>
      </c>
      <c r="AO84">
        <v>0</v>
      </c>
      <c r="AP84">
        <v>5.8925999999999998</v>
      </c>
      <c r="AQ84">
        <v>47.490060999999997</v>
      </c>
      <c r="AR84">
        <v>34.776000000000003</v>
      </c>
      <c r="AS84">
        <v>28.763045999999999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5.3132479999999997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3430.8775960000007</v>
      </c>
    </row>
    <row r="85" spans="1:117">
      <c r="A85" t="s">
        <v>127</v>
      </c>
      <c r="B85">
        <v>0</v>
      </c>
      <c r="C85">
        <v>0</v>
      </c>
      <c r="D85">
        <v>48.878287999999998</v>
      </c>
      <c r="E85">
        <v>0</v>
      </c>
      <c r="F85">
        <v>0</v>
      </c>
      <c r="G85">
        <v>77.578920999999994</v>
      </c>
      <c r="H85">
        <v>0</v>
      </c>
      <c r="I85">
        <v>0</v>
      </c>
      <c r="J85">
        <v>75.360453000000007</v>
      </c>
      <c r="K85">
        <v>688.41594699999996</v>
      </c>
      <c r="L85">
        <v>653.21782900000005</v>
      </c>
      <c r="M85">
        <v>97.055942999999999</v>
      </c>
      <c r="N85">
        <v>124.384996</v>
      </c>
      <c r="O85">
        <v>90.748402999999996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418.77</v>
      </c>
      <c r="V85">
        <v>14.300737</v>
      </c>
      <c r="W85">
        <v>46.399079999999998</v>
      </c>
      <c r="X85">
        <v>148.30237500000001</v>
      </c>
      <c r="Y85">
        <v>0</v>
      </c>
      <c r="Z85">
        <v>0</v>
      </c>
      <c r="AA85">
        <v>42.14808</v>
      </c>
      <c r="AB85">
        <v>48.499828000000001</v>
      </c>
      <c r="AC85">
        <v>34.831252999999997</v>
      </c>
      <c r="AD85">
        <v>21.717708999999999</v>
      </c>
      <c r="AE85">
        <v>19.725135000000002</v>
      </c>
      <c r="AF85">
        <v>9.222505</v>
      </c>
      <c r="AG85">
        <v>51.082107000000001</v>
      </c>
      <c r="AH85">
        <v>133.718232</v>
      </c>
      <c r="AI85">
        <v>3.814368</v>
      </c>
      <c r="AJ85">
        <v>0</v>
      </c>
      <c r="AK85">
        <v>33.911501000000001</v>
      </c>
      <c r="AL85">
        <v>25.564</v>
      </c>
      <c r="AM85">
        <v>19.346114</v>
      </c>
      <c r="AN85">
        <v>0.77966899999999995</v>
      </c>
      <c r="AO85">
        <v>0</v>
      </c>
      <c r="AP85">
        <v>0</v>
      </c>
      <c r="AQ85">
        <v>47.490060999999997</v>
      </c>
      <c r="AR85">
        <v>34.776000000000003</v>
      </c>
      <c r="AS85">
        <v>28.763045999999999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5.5604339999999999</v>
      </c>
      <c r="AZ85">
        <v>9.2748030000000004</v>
      </c>
      <c r="BA85">
        <v>5.1592409999999997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3332.5905720000001</v>
      </c>
    </row>
    <row r="86" spans="1:117">
      <c r="A86" t="s">
        <v>128</v>
      </c>
      <c r="B86">
        <v>0</v>
      </c>
      <c r="C86">
        <v>0</v>
      </c>
      <c r="D86">
        <v>48.878287999999998</v>
      </c>
      <c r="E86">
        <v>0</v>
      </c>
      <c r="F86">
        <v>0</v>
      </c>
      <c r="G86">
        <v>77.578920999999994</v>
      </c>
      <c r="H86">
        <v>0</v>
      </c>
      <c r="I86">
        <v>0</v>
      </c>
      <c r="J86">
        <v>75.360453000000007</v>
      </c>
      <c r="K86">
        <v>688.41594699999996</v>
      </c>
      <c r="L86">
        <v>653.21782900000005</v>
      </c>
      <c r="M86">
        <v>97.055942999999999</v>
      </c>
      <c r="N86">
        <v>124.384996</v>
      </c>
      <c r="O86">
        <v>96.290289999999999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418.77</v>
      </c>
      <c r="V86">
        <v>14.300737</v>
      </c>
      <c r="W86">
        <v>46.399079999999998</v>
      </c>
      <c r="X86">
        <v>148.30237500000001</v>
      </c>
      <c r="Y86">
        <v>0</v>
      </c>
      <c r="Z86">
        <v>0</v>
      </c>
      <c r="AA86">
        <v>42.14808</v>
      </c>
      <c r="AB86">
        <v>48.499828000000001</v>
      </c>
      <c r="AC86">
        <v>34.831252999999997</v>
      </c>
      <c r="AD86">
        <v>21.717708999999999</v>
      </c>
      <c r="AE86">
        <v>19.725135000000002</v>
      </c>
      <c r="AF86">
        <v>9.222505</v>
      </c>
      <c r="AG86">
        <v>51.082107000000001</v>
      </c>
      <c r="AH86">
        <v>100.288674</v>
      </c>
      <c r="AI86">
        <v>0</v>
      </c>
      <c r="AJ86">
        <v>0</v>
      </c>
      <c r="AK86">
        <v>33.911501000000001</v>
      </c>
      <c r="AL86">
        <v>25.564</v>
      </c>
      <c r="AM86">
        <v>19.346114</v>
      </c>
      <c r="AN86">
        <v>0.77966899999999995</v>
      </c>
      <c r="AO86">
        <v>0</v>
      </c>
      <c r="AP86">
        <v>0</v>
      </c>
      <c r="AQ86">
        <v>47.490060999999997</v>
      </c>
      <c r="AR86">
        <v>34.776000000000003</v>
      </c>
      <c r="AS86">
        <v>28.763045999999999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3.86558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3299.5948720000001</v>
      </c>
    </row>
    <row r="87" spans="1:117">
      <c r="A87" t="s">
        <v>129</v>
      </c>
      <c r="B87">
        <v>0</v>
      </c>
      <c r="C87">
        <v>0</v>
      </c>
      <c r="D87">
        <v>48.878287999999998</v>
      </c>
      <c r="E87">
        <v>0</v>
      </c>
      <c r="F87">
        <v>0</v>
      </c>
      <c r="G87">
        <v>77.578920999999994</v>
      </c>
      <c r="H87">
        <v>0</v>
      </c>
      <c r="I87">
        <v>0</v>
      </c>
      <c r="J87">
        <v>75.360453000000007</v>
      </c>
      <c r="K87">
        <v>688.41594699999996</v>
      </c>
      <c r="L87">
        <v>653.21782900000005</v>
      </c>
      <c r="M87">
        <v>97.055942999999999</v>
      </c>
      <c r="N87">
        <v>124.384996</v>
      </c>
      <c r="O87">
        <v>96.290289999999999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418.77</v>
      </c>
      <c r="V87">
        <v>14.300737</v>
      </c>
      <c r="W87">
        <v>46.399079999999998</v>
      </c>
      <c r="X87">
        <v>148.30237500000001</v>
      </c>
      <c r="Y87">
        <v>0</v>
      </c>
      <c r="Z87">
        <v>0</v>
      </c>
      <c r="AA87">
        <v>42.14808</v>
      </c>
      <c r="AB87">
        <v>48.499828000000001</v>
      </c>
      <c r="AC87">
        <v>34.831252999999997</v>
      </c>
      <c r="AD87">
        <v>21.717708999999999</v>
      </c>
      <c r="AE87">
        <v>19.725135000000002</v>
      </c>
      <c r="AF87">
        <v>9.222505</v>
      </c>
      <c r="AG87">
        <v>51.082107000000001</v>
      </c>
      <c r="AH87">
        <v>89.145488</v>
      </c>
      <c r="AI87">
        <v>0</v>
      </c>
      <c r="AJ87">
        <v>0</v>
      </c>
      <c r="AK87">
        <v>33.911501000000001</v>
      </c>
      <c r="AL87">
        <v>25.564</v>
      </c>
      <c r="AM87">
        <v>19.346114</v>
      </c>
      <c r="AN87">
        <v>0.77966899999999995</v>
      </c>
      <c r="AO87">
        <v>0</v>
      </c>
      <c r="AP87">
        <v>0.51239999999999997</v>
      </c>
      <c r="AQ87">
        <v>47.490060999999997</v>
      </c>
      <c r="AR87">
        <v>34.776000000000003</v>
      </c>
      <c r="AS87">
        <v>28.763045999999999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3.434361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3288.5328670000004</v>
      </c>
    </row>
    <row r="88" spans="1:117">
      <c r="A88" t="s">
        <v>130</v>
      </c>
      <c r="B88">
        <v>0</v>
      </c>
      <c r="C88">
        <v>0</v>
      </c>
      <c r="D88">
        <v>48.878287999999998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75.360453000000007</v>
      </c>
      <c r="K88">
        <v>688.41594699999996</v>
      </c>
      <c r="L88">
        <v>653.21782900000005</v>
      </c>
      <c r="M88">
        <v>97.055942999999999</v>
      </c>
      <c r="N88">
        <v>124.384996</v>
      </c>
      <c r="O88">
        <v>101.832178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418.77</v>
      </c>
      <c r="V88">
        <v>14.300737</v>
      </c>
      <c r="W88">
        <v>46.399079999999998</v>
      </c>
      <c r="X88">
        <v>148.30237500000001</v>
      </c>
      <c r="Y88">
        <v>0</v>
      </c>
      <c r="Z88">
        <v>0</v>
      </c>
      <c r="AA88">
        <v>42.14808</v>
      </c>
      <c r="AB88">
        <v>48.499828000000001</v>
      </c>
      <c r="AC88">
        <v>34.831252999999997</v>
      </c>
      <c r="AD88">
        <v>21.717708999999999</v>
      </c>
      <c r="AE88">
        <v>19.725135000000002</v>
      </c>
      <c r="AF88">
        <v>9.222505</v>
      </c>
      <c r="AG88">
        <v>51.082107000000001</v>
      </c>
      <c r="AH88">
        <v>100.288674</v>
      </c>
      <c r="AI88">
        <v>0</v>
      </c>
      <c r="AJ88">
        <v>0</v>
      </c>
      <c r="AK88">
        <v>33.911501000000001</v>
      </c>
      <c r="AL88">
        <v>25.564</v>
      </c>
      <c r="AM88">
        <v>19.346114</v>
      </c>
      <c r="AN88">
        <v>0.77966899999999995</v>
      </c>
      <c r="AO88">
        <v>0</v>
      </c>
      <c r="AP88">
        <v>0.51239999999999997</v>
      </c>
      <c r="AQ88">
        <v>47.490060999999997</v>
      </c>
      <c r="AR88">
        <v>34.776000000000003</v>
      </c>
      <c r="AS88">
        <v>28.763045999999999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3.86558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3305.6491600000004</v>
      </c>
    </row>
    <row r="89" spans="1:117">
      <c r="A89" t="s">
        <v>131</v>
      </c>
      <c r="B89">
        <v>0</v>
      </c>
      <c r="C89">
        <v>0</v>
      </c>
      <c r="D89">
        <v>48.878287999999998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75.360453000000007</v>
      </c>
      <c r="K89">
        <v>688.41594699999996</v>
      </c>
      <c r="L89">
        <v>653.21782900000005</v>
      </c>
      <c r="M89">
        <v>97.055942999999999</v>
      </c>
      <c r="N89">
        <v>124.384996</v>
      </c>
      <c r="O89">
        <v>101.832178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418.77</v>
      </c>
      <c r="V89">
        <v>14.300737</v>
      </c>
      <c r="W89">
        <v>46.399079999999998</v>
      </c>
      <c r="X89">
        <v>148.30237500000001</v>
      </c>
      <c r="Y89">
        <v>0</v>
      </c>
      <c r="Z89">
        <v>0</v>
      </c>
      <c r="AA89">
        <v>42.14808</v>
      </c>
      <c r="AB89">
        <v>48.499828000000001</v>
      </c>
      <c r="AC89">
        <v>34.831252999999997</v>
      </c>
      <c r="AD89">
        <v>21.717708999999999</v>
      </c>
      <c r="AE89">
        <v>39.450268999999999</v>
      </c>
      <c r="AF89">
        <v>9.222505</v>
      </c>
      <c r="AG89">
        <v>51.082107000000001</v>
      </c>
      <c r="AH89">
        <v>137.618347</v>
      </c>
      <c r="AI89">
        <v>0</v>
      </c>
      <c r="AJ89">
        <v>0</v>
      </c>
      <c r="AK89">
        <v>33.911501000000001</v>
      </c>
      <c r="AL89">
        <v>53.451999999999998</v>
      </c>
      <c r="AM89">
        <v>19.346114</v>
      </c>
      <c r="AN89">
        <v>0.77966899999999995</v>
      </c>
      <c r="AO89">
        <v>0</v>
      </c>
      <c r="AP89">
        <v>0.51239999999999997</v>
      </c>
      <c r="AQ89">
        <v>47.490060999999997</v>
      </c>
      <c r="AR89">
        <v>34.776000000000003</v>
      </c>
      <c r="AS89">
        <v>28.763045999999999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3392.0396350000005</v>
      </c>
    </row>
    <row r="90" spans="1:117">
      <c r="A90" t="s">
        <v>132</v>
      </c>
      <c r="B90">
        <v>0</v>
      </c>
      <c r="C90">
        <v>0</v>
      </c>
      <c r="D90">
        <v>48.878287999999998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75.360453000000007</v>
      </c>
      <c r="K90">
        <v>688.41594699999996</v>
      </c>
      <c r="L90">
        <v>653.21782900000005</v>
      </c>
      <c r="M90">
        <v>97.055942999999999</v>
      </c>
      <c r="N90">
        <v>124.384996</v>
      </c>
      <c r="O90">
        <v>107.374064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418.77</v>
      </c>
      <c r="V90">
        <v>14.300737</v>
      </c>
      <c r="W90">
        <v>46.399079999999998</v>
      </c>
      <c r="X90">
        <v>148.30237500000001</v>
      </c>
      <c r="Y90">
        <v>0</v>
      </c>
      <c r="Z90">
        <v>0</v>
      </c>
      <c r="AA90">
        <v>42.14808</v>
      </c>
      <c r="AB90">
        <v>48.499828000000001</v>
      </c>
      <c r="AC90">
        <v>34.831252999999997</v>
      </c>
      <c r="AD90">
        <v>32.576563</v>
      </c>
      <c r="AE90">
        <v>59.175403000000003</v>
      </c>
      <c r="AF90">
        <v>29.396733999999999</v>
      </c>
      <c r="AG90">
        <v>51.082107000000001</v>
      </c>
      <c r="AH90">
        <v>137.618347</v>
      </c>
      <c r="AI90">
        <v>0</v>
      </c>
      <c r="AJ90">
        <v>0</v>
      </c>
      <c r="AK90">
        <v>33.911501000000001</v>
      </c>
      <c r="AL90">
        <v>53.451999999999998</v>
      </c>
      <c r="AM90">
        <v>19.980412000000001</v>
      </c>
      <c r="AN90">
        <v>0.77966899999999995</v>
      </c>
      <c r="AO90">
        <v>0</v>
      </c>
      <c r="AP90">
        <v>1.7934000000000001</v>
      </c>
      <c r="AQ90">
        <v>47.490060999999997</v>
      </c>
      <c r="AR90">
        <v>34.776000000000003</v>
      </c>
      <c r="AS90">
        <v>28.763045999999999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3450.356135</v>
      </c>
    </row>
    <row r="91" spans="1:117">
      <c r="A91" t="s">
        <v>133</v>
      </c>
      <c r="B91">
        <v>0</v>
      </c>
      <c r="C91">
        <v>0</v>
      </c>
      <c r="D91">
        <v>48.878287999999998</v>
      </c>
      <c r="E91">
        <v>0</v>
      </c>
      <c r="F91">
        <v>0</v>
      </c>
      <c r="G91">
        <v>77.578920999999994</v>
      </c>
      <c r="H91">
        <v>0</v>
      </c>
      <c r="I91">
        <v>0</v>
      </c>
      <c r="J91">
        <v>75.360453000000007</v>
      </c>
      <c r="K91">
        <v>688.41594699999996</v>
      </c>
      <c r="L91">
        <v>653.21782900000005</v>
      </c>
      <c r="M91">
        <v>97.055942999999999</v>
      </c>
      <c r="N91">
        <v>124.384996</v>
      </c>
      <c r="O91">
        <v>107.374064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418.77</v>
      </c>
      <c r="V91">
        <v>14.300737</v>
      </c>
      <c r="W91">
        <v>46.399079999999998</v>
      </c>
      <c r="X91">
        <v>148.30237500000001</v>
      </c>
      <c r="Y91">
        <v>0</v>
      </c>
      <c r="Z91">
        <v>0</v>
      </c>
      <c r="AA91">
        <v>42.14808</v>
      </c>
      <c r="AB91">
        <v>48.499828000000001</v>
      </c>
      <c r="AC91">
        <v>34.831252999999997</v>
      </c>
      <c r="AD91">
        <v>32.576563</v>
      </c>
      <c r="AE91">
        <v>59.175403000000003</v>
      </c>
      <c r="AF91">
        <v>29.396733999999999</v>
      </c>
      <c r="AG91">
        <v>51.082107000000001</v>
      </c>
      <c r="AH91">
        <v>159.34755999999999</v>
      </c>
      <c r="AI91">
        <v>0</v>
      </c>
      <c r="AJ91">
        <v>0</v>
      </c>
      <c r="AK91">
        <v>33.911501000000001</v>
      </c>
      <c r="AL91">
        <v>53.451999999999998</v>
      </c>
      <c r="AM91">
        <v>19.980412000000001</v>
      </c>
      <c r="AN91">
        <v>0.77966899999999995</v>
      </c>
      <c r="AO91">
        <v>0</v>
      </c>
      <c r="AP91">
        <v>1.7934000000000001</v>
      </c>
      <c r="AQ91">
        <v>47.490060999999997</v>
      </c>
      <c r="AR91">
        <v>34.776000000000003</v>
      </c>
      <c r="AS91">
        <v>28.763045999999999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6.1448869999999998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3472.9169870000005</v>
      </c>
    </row>
    <row r="92" spans="1:117">
      <c r="A92" t="s">
        <v>134</v>
      </c>
      <c r="B92">
        <v>0</v>
      </c>
      <c r="C92">
        <v>0</v>
      </c>
      <c r="D92">
        <v>48.878287999999998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75.360453000000007</v>
      </c>
      <c r="K92">
        <v>688.41594699999996</v>
      </c>
      <c r="L92">
        <v>653.21782900000005</v>
      </c>
      <c r="M92">
        <v>97.055942999999999</v>
      </c>
      <c r="N92">
        <v>124.384996</v>
      </c>
      <c r="O92">
        <v>112.91595100000001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418.77</v>
      </c>
      <c r="V92">
        <v>14.300737</v>
      </c>
      <c r="W92">
        <v>46.399079999999998</v>
      </c>
      <c r="X92">
        <v>148.30237500000001</v>
      </c>
      <c r="Y92">
        <v>0</v>
      </c>
      <c r="Z92">
        <v>0</v>
      </c>
      <c r="AA92">
        <v>42.14808</v>
      </c>
      <c r="AB92">
        <v>48.499828000000001</v>
      </c>
      <c r="AC92">
        <v>34.831252999999997</v>
      </c>
      <c r="AD92">
        <v>32.576563</v>
      </c>
      <c r="AE92">
        <v>59.175403000000003</v>
      </c>
      <c r="AF92">
        <v>29.396733999999999</v>
      </c>
      <c r="AG92">
        <v>51.082107000000001</v>
      </c>
      <c r="AH92">
        <v>159.34755999999999</v>
      </c>
      <c r="AI92">
        <v>0</v>
      </c>
      <c r="AJ92">
        <v>0</v>
      </c>
      <c r="AK92">
        <v>33.911501000000001</v>
      </c>
      <c r="AL92">
        <v>79.376220000000004</v>
      </c>
      <c r="AM92">
        <v>19.980412000000001</v>
      </c>
      <c r="AN92">
        <v>0.77966899999999995</v>
      </c>
      <c r="AO92">
        <v>0</v>
      </c>
      <c r="AP92">
        <v>1.7934000000000001</v>
      </c>
      <c r="AQ92">
        <v>47.490060999999997</v>
      </c>
      <c r="AR92">
        <v>34.776000000000003</v>
      </c>
      <c r="AS92">
        <v>28.763045999999999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6.1448869999999998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3504.3830940000003</v>
      </c>
    </row>
    <row r="93" spans="1:117">
      <c r="A93" t="s">
        <v>135</v>
      </c>
      <c r="B93">
        <v>0</v>
      </c>
      <c r="C93">
        <v>0</v>
      </c>
      <c r="D93">
        <v>48.878287999999998</v>
      </c>
      <c r="E93">
        <v>0</v>
      </c>
      <c r="F93">
        <v>0</v>
      </c>
      <c r="G93">
        <v>77.578920999999994</v>
      </c>
      <c r="H93">
        <v>0</v>
      </c>
      <c r="I93">
        <v>0</v>
      </c>
      <c r="J93">
        <v>75.360453000000007</v>
      </c>
      <c r="K93">
        <v>688.41594699999996</v>
      </c>
      <c r="L93">
        <v>653.21782900000005</v>
      </c>
      <c r="M93">
        <v>97.055942999999999</v>
      </c>
      <c r="N93">
        <v>124.384996</v>
      </c>
      <c r="O93">
        <v>112.91595100000001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418.77</v>
      </c>
      <c r="V93">
        <v>14.300737</v>
      </c>
      <c r="W93">
        <v>46.399079999999998</v>
      </c>
      <c r="X93">
        <v>148.30237500000001</v>
      </c>
      <c r="Y93">
        <v>0</v>
      </c>
      <c r="Z93">
        <v>0</v>
      </c>
      <c r="AA93">
        <v>42.14808</v>
      </c>
      <c r="AB93">
        <v>48.499828000000001</v>
      </c>
      <c r="AC93">
        <v>34.831252999999997</v>
      </c>
      <c r="AD93">
        <v>32.576563</v>
      </c>
      <c r="AE93">
        <v>59.175403000000003</v>
      </c>
      <c r="AF93">
        <v>29.396733999999999</v>
      </c>
      <c r="AG93">
        <v>51.082107000000001</v>
      </c>
      <c r="AH93">
        <v>159.34755999999999</v>
      </c>
      <c r="AI93">
        <v>0</v>
      </c>
      <c r="AJ93">
        <v>0</v>
      </c>
      <c r="AK93">
        <v>33.911501000000001</v>
      </c>
      <c r="AL93">
        <v>79.376220000000004</v>
      </c>
      <c r="AM93">
        <v>19.980412000000001</v>
      </c>
      <c r="AN93">
        <v>0.77966899999999995</v>
      </c>
      <c r="AO93">
        <v>0</v>
      </c>
      <c r="AP93">
        <v>1.7934000000000001</v>
      </c>
      <c r="AQ93">
        <v>47.490060999999997</v>
      </c>
      <c r="AR93">
        <v>34.776000000000003</v>
      </c>
      <c r="AS93">
        <v>28.763045999999999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6.1448869999999998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3504.3830940000003</v>
      </c>
    </row>
    <row r="94" spans="1:117">
      <c r="A94" t="s">
        <v>136</v>
      </c>
      <c r="B94">
        <v>0</v>
      </c>
      <c r="C94">
        <v>0</v>
      </c>
      <c r="D94">
        <v>48.878287999999998</v>
      </c>
      <c r="E94">
        <v>0</v>
      </c>
      <c r="F94">
        <v>0</v>
      </c>
      <c r="G94">
        <v>77.578920999999994</v>
      </c>
      <c r="H94">
        <v>0</v>
      </c>
      <c r="I94">
        <v>0</v>
      </c>
      <c r="J94">
        <v>75.360453000000007</v>
      </c>
      <c r="K94">
        <v>688.41594699999996</v>
      </c>
      <c r="L94">
        <v>653.21782900000005</v>
      </c>
      <c r="M94">
        <v>97.055942999999999</v>
      </c>
      <c r="N94">
        <v>124.384996</v>
      </c>
      <c r="O94">
        <v>118.45783900000001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418.77</v>
      </c>
      <c r="V94">
        <v>14.300737</v>
      </c>
      <c r="W94">
        <v>46.399079999999998</v>
      </c>
      <c r="X94">
        <v>148.30237500000001</v>
      </c>
      <c r="Y94">
        <v>0</v>
      </c>
      <c r="Z94">
        <v>0</v>
      </c>
      <c r="AA94">
        <v>42.14808</v>
      </c>
      <c r="AB94">
        <v>48.499828000000001</v>
      </c>
      <c r="AC94">
        <v>23.197434999999999</v>
      </c>
      <c r="AD94">
        <v>21.717708999999999</v>
      </c>
      <c r="AE94">
        <v>39.450268999999999</v>
      </c>
      <c r="AF94">
        <v>9.222505</v>
      </c>
      <c r="AG94">
        <v>51.082107000000001</v>
      </c>
      <c r="AH94">
        <v>137.618347</v>
      </c>
      <c r="AI94">
        <v>0</v>
      </c>
      <c r="AJ94">
        <v>0</v>
      </c>
      <c r="AK94">
        <v>33.911501000000001</v>
      </c>
      <c r="AL94">
        <v>41.832000000000001</v>
      </c>
      <c r="AM94">
        <v>19.346114</v>
      </c>
      <c r="AN94">
        <v>0.77966899999999995</v>
      </c>
      <c r="AO94">
        <v>0</v>
      </c>
      <c r="AP94">
        <v>0</v>
      </c>
      <c r="AQ94">
        <v>47.490060999999997</v>
      </c>
      <c r="AR94">
        <v>34.776000000000003</v>
      </c>
      <c r="AS94">
        <v>28.763045999999999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5.3132479999999997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3384.8990780000004</v>
      </c>
    </row>
    <row r="95" spans="1:117">
      <c r="A95" t="s">
        <v>137</v>
      </c>
      <c r="B95">
        <v>0</v>
      </c>
      <c r="C95">
        <v>0</v>
      </c>
      <c r="D95">
        <v>48.878287999999998</v>
      </c>
      <c r="E95">
        <v>0</v>
      </c>
      <c r="F95">
        <v>0</v>
      </c>
      <c r="G95">
        <v>77.578920999999994</v>
      </c>
      <c r="H95">
        <v>0</v>
      </c>
      <c r="I95">
        <v>0</v>
      </c>
      <c r="J95">
        <v>75.360453000000007</v>
      </c>
      <c r="K95">
        <v>688.41594699999996</v>
      </c>
      <c r="L95">
        <v>653.21782900000005</v>
      </c>
      <c r="M95">
        <v>97.055942999999999</v>
      </c>
      <c r="N95">
        <v>124.384996</v>
      </c>
      <c r="O95">
        <v>118.45783900000001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418.77</v>
      </c>
      <c r="V95">
        <v>14.300737</v>
      </c>
      <c r="W95">
        <v>46.399079999999998</v>
      </c>
      <c r="X95">
        <v>148.30237500000001</v>
      </c>
      <c r="Y95">
        <v>0</v>
      </c>
      <c r="Z95">
        <v>0</v>
      </c>
      <c r="AA95">
        <v>42.14808</v>
      </c>
      <c r="AB95">
        <v>48.499828000000001</v>
      </c>
      <c r="AC95">
        <v>34.831252999999997</v>
      </c>
      <c r="AD95">
        <v>9.442482</v>
      </c>
      <c r="AE95">
        <v>39.450268999999999</v>
      </c>
      <c r="AF95">
        <v>9.222505</v>
      </c>
      <c r="AG95">
        <v>51.082107000000001</v>
      </c>
      <c r="AH95">
        <v>100.288674</v>
      </c>
      <c r="AI95">
        <v>0</v>
      </c>
      <c r="AJ95">
        <v>0</v>
      </c>
      <c r="AK95">
        <v>33.911501000000001</v>
      </c>
      <c r="AL95">
        <v>41.832000000000001</v>
      </c>
      <c r="AM95">
        <v>19.346114</v>
      </c>
      <c r="AN95">
        <v>0.77966899999999995</v>
      </c>
      <c r="AO95">
        <v>0</v>
      </c>
      <c r="AP95">
        <v>0</v>
      </c>
      <c r="AQ95">
        <v>47.490060999999997</v>
      </c>
      <c r="AR95">
        <v>34.776000000000003</v>
      </c>
      <c r="AS95">
        <v>28.763045999999999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3.86558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3345.4803280000001</v>
      </c>
    </row>
    <row r="96" spans="1:117">
      <c r="A96" t="s">
        <v>138</v>
      </c>
      <c r="B96">
        <v>0</v>
      </c>
      <c r="C96">
        <v>0</v>
      </c>
      <c r="D96">
        <v>48.878287999999998</v>
      </c>
      <c r="E96">
        <v>0</v>
      </c>
      <c r="F96">
        <v>0</v>
      </c>
      <c r="G96">
        <v>77.578920999999994</v>
      </c>
      <c r="H96">
        <v>0</v>
      </c>
      <c r="I96">
        <v>0</v>
      </c>
      <c r="J96">
        <v>75.360453000000007</v>
      </c>
      <c r="K96">
        <v>688.41594699999996</v>
      </c>
      <c r="L96">
        <v>653.21782900000005</v>
      </c>
      <c r="M96">
        <v>97.055942999999999</v>
      </c>
      <c r="N96">
        <v>124.384996</v>
      </c>
      <c r="O96">
        <v>123.999726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418.77</v>
      </c>
      <c r="V96">
        <v>14.300737</v>
      </c>
      <c r="W96">
        <v>46.399079999999998</v>
      </c>
      <c r="X96">
        <v>148.30237500000001</v>
      </c>
      <c r="Y96">
        <v>0</v>
      </c>
      <c r="Z96">
        <v>0</v>
      </c>
      <c r="AA96">
        <v>42.14808</v>
      </c>
      <c r="AB96">
        <v>48.499828000000001</v>
      </c>
      <c r="AC96">
        <v>34.831252999999997</v>
      </c>
      <c r="AD96">
        <v>0</v>
      </c>
      <c r="AE96">
        <v>39.450268999999999</v>
      </c>
      <c r="AF96">
        <v>9.222505</v>
      </c>
      <c r="AG96">
        <v>51.082107000000001</v>
      </c>
      <c r="AH96">
        <v>71.316390999999996</v>
      </c>
      <c r="AI96">
        <v>0</v>
      </c>
      <c r="AJ96">
        <v>0</v>
      </c>
      <c r="AK96">
        <v>33.911501000000001</v>
      </c>
      <c r="AL96">
        <v>41.832000000000001</v>
      </c>
      <c r="AM96">
        <v>19.346114</v>
      </c>
      <c r="AN96">
        <v>0.77966899999999995</v>
      </c>
      <c r="AO96">
        <v>0</v>
      </c>
      <c r="AP96">
        <v>0</v>
      </c>
      <c r="AQ96">
        <v>47.490060999999997</v>
      </c>
      <c r="AR96">
        <v>34.776000000000003</v>
      </c>
      <c r="AS96">
        <v>28.763045999999999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2.756729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3311.498599</v>
      </c>
    </row>
    <row r="97" spans="1:117">
      <c r="A97" t="s">
        <v>139</v>
      </c>
      <c r="B97">
        <v>0</v>
      </c>
      <c r="C97">
        <v>0</v>
      </c>
      <c r="D97">
        <v>48.878287999999998</v>
      </c>
      <c r="E97">
        <v>0</v>
      </c>
      <c r="F97">
        <v>0</v>
      </c>
      <c r="G97">
        <v>77.578920999999994</v>
      </c>
      <c r="H97">
        <v>0</v>
      </c>
      <c r="I97">
        <v>0</v>
      </c>
      <c r="J97">
        <v>75.360453000000007</v>
      </c>
      <c r="K97">
        <v>688.41594699999996</v>
      </c>
      <c r="L97">
        <v>653.21782900000005</v>
      </c>
      <c r="M97">
        <v>97.055942999999999</v>
      </c>
      <c r="N97">
        <v>124.384996</v>
      </c>
      <c r="O97">
        <v>123.999726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418.77</v>
      </c>
      <c r="V97">
        <v>14.300737</v>
      </c>
      <c r="W97">
        <v>46.399079999999998</v>
      </c>
      <c r="X97">
        <v>148.30237500000001</v>
      </c>
      <c r="Y97">
        <v>0</v>
      </c>
      <c r="Z97">
        <v>0</v>
      </c>
      <c r="AA97">
        <v>42.14808</v>
      </c>
      <c r="AB97">
        <v>48.499828000000001</v>
      </c>
      <c r="AC97">
        <v>34.831252999999997</v>
      </c>
      <c r="AD97">
        <v>0</v>
      </c>
      <c r="AE97">
        <v>39.450268999999999</v>
      </c>
      <c r="AF97">
        <v>9.222505</v>
      </c>
      <c r="AG97">
        <v>51.082107000000001</v>
      </c>
      <c r="AH97">
        <v>55.047339000000001</v>
      </c>
      <c r="AI97">
        <v>0</v>
      </c>
      <c r="AJ97">
        <v>0</v>
      </c>
      <c r="AK97">
        <v>33.911501000000001</v>
      </c>
      <c r="AL97">
        <v>40.088999999999999</v>
      </c>
      <c r="AM97">
        <v>19.346114</v>
      </c>
      <c r="AN97">
        <v>0.77966899999999995</v>
      </c>
      <c r="AO97">
        <v>0</v>
      </c>
      <c r="AP97">
        <v>0</v>
      </c>
      <c r="AQ97">
        <v>47.490060999999997</v>
      </c>
      <c r="AR97">
        <v>34.776000000000003</v>
      </c>
      <c r="AS97">
        <v>28.763045999999999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2.1253000000000002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3292.8551180000004</v>
      </c>
    </row>
    <row r="98" spans="1:117">
      <c r="A98" t="s">
        <v>140</v>
      </c>
      <c r="B98">
        <v>0</v>
      </c>
      <c r="C98">
        <v>0</v>
      </c>
      <c r="D98">
        <v>48.878287999999998</v>
      </c>
      <c r="E98">
        <v>0</v>
      </c>
      <c r="F98">
        <v>0</v>
      </c>
      <c r="G98">
        <v>77.578920999999994</v>
      </c>
      <c r="H98">
        <v>0</v>
      </c>
      <c r="I98">
        <v>0</v>
      </c>
      <c r="J98">
        <v>75.360453000000007</v>
      </c>
      <c r="K98">
        <v>688.41594699999996</v>
      </c>
      <c r="L98">
        <v>653.21782900000005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418.77</v>
      </c>
      <c r="V98">
        <v>14.300737</v>
      </c>
      <c r="W98">
        <v>46.399079999999998</v>
      </c>
      <c r="X98">
        <v>148.30237500000001</v>
      </c>
      <c r="Y98">
        <v>0</v>
      </c>
      <c r="Z98">
        <v>0</v>
      </c>
      <c r="AA98">
        <v>42.14808</v>
      </c>
      <c r="AB98">
        <v>48.499828000000001</v>
      </c>
      <c r="AC98">
        <v>34.831252999999997</v>
      </c>
      <c r="AD98">
        <v>0</v>
      </c>
      <c r="AE98">
        <v>39.450268999999999</v>
      </c>
      <c r="AF98">
        <v>9.222505</v>
      </c>
      <c r="AG98">
        <v>51.082107000000001</v>
      </c>
      <c r="AH98">
        <v>27.523669000000002</v>
      </c>
      <c r="AI98">
        <v>0</v>
      </c>
      <c r="AJ98">
        <v>0</v>
      </c>
      <c r="AK98">
        <v>33.911501000000001</v>
      </c>
      <c r="AL98">
        <v>40.088999999999999</v>
      </c>
      <c r="AM98">
        <v>19.346114</v>
      </c>
      <c r="AN98">
        <v>0.77966899999999995</v>
      </c>
      <c r="AO98">
        <v>0</v>
      </c>
      <c r="AP98">
        <v>0</v>
      </c>
      <c r="AQ98">
        <v>47.490060999999997</v>
      </c>
      <c r="AR98">
        <v>34.776000000000003</v>
      </c>
      <c r="AS98">
        <v>28.763045999999999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1.0626500000000001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3270.8497890000003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1.208271263749999</v>
      </c>
      <c r="E99">
        <f t="shared" si="2"/>
        <v>0</v>
      </c>
      <c r="F99">
        <f t="shared" si="2"/>
        <v>0</v>
      </c>
      <c r="G99">
        <f t="shared" si="2"/>
        <v>1.8575469915</v>
      </c>
      <c r="H99">
        <f t="shared" si="2"/>
        <v>0</v>
      </c>
      <c r="I99">
        <f t="shared" si="2"/>
        <v>0</v>
      </c>
      <c r="J99">
        <f t="shared" si="2"/>
        <v>1.8086508720000041</v>
      </c>
      <c r="K99">
        <f t="shared" si="2"/>
        <v>16.525432727999988</v>
      </c>
      <c r="L99">
        <f t="shared" si="2"/>
        <v>15.920227896</v>
      </c>
      <c r="M99">
        <f t="shared" si="2"/>
        <v>2.1703080325000017</v>
      </c>
      <c r="N99">
        <f t="shared" si="2"/>
        <v>2.9852399040000024</v>
      </c>
      <c r="O99">
        <f t="shared" si="2"/>
        <v>1.6780661275000004</v>
      </c>
      <c r="P99">
        <f t="shared" si="2"/>
        <v>3.5997348000000078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10.050479999999991</v>
      </c>
      <c r="V99">
        <f t="shared" si="2"/>
        <v>0.34321768800000052</v>
      </c>
      <c r="W99">
        <f t="shared" si="2"/>
        <v>1.1135779200000013</v>
      </c>
      <c r="X99">
        <f t="shared" si="2"/>
        <v>3.5592569999999952</v>
      </c>
      <c r="Y99">
        <f t="shared" si="2"/>
        <v>0</v>
      </c>
      <c r="Z99">
        <f t="shared" si="2"/>
        <v>0</v>
      </c>
      <c r="AA99">
        <f t="shared" si="2"/>
        <v>0.79027649999999916</v>
      </c>
      <c r="AB99">
        <f t="shared" si="2"/>
        <v>0.74366402875000093</v>
      </c>
      <c r="AC99">
        <f t="shared" si="2"/>
        <v>0.45257813025000027</v>
      </c>
      <c r="AD99">
        <f t="shared" si="2"/>
        <v>0.25765070975000004</v>
      </c>
      <c r="AE99">
        <f t="shared" si="2"/>
        <v>0.9270813220000006</v>
      </c>
      <c r="AF99">
        <f t="shared" si="2"/>
        <v>0.3106831347499992</v>
      </c>
      <c r="AG99">
        <f t="shared" si="2"/>
        <v>1.2259705680000019</v>
      </c>
      <c r="AH99">
        <f t="shared" si="2"/>
        <v>1.0745095660000001</v>
      </c>
      <c r="AI99">
        <f t="shared" si="2"/>
        <v>9.5050988000000017E-2</v>
      </c>
      <c r="AJ99">
        <f t="shared" si="2"/>
        <v>0</v>
      </c>
      <c r="AK99">
        <f t="shared" si="2"/>
        <v>0.81387602400000081</v>
      </c>
      <c r="AL99">
        <f t="shared" si="2"/>
        <v>1.2444206600000012</v>
      </c>
      <c r="AM99">
        <f t="shared" si="2"/>
        <v>0.46511863599999892</v>
      </c>
      <c r="AN99">
        <f t="shared" si="2"/>
        <v>1.8712055999999973E-2</v>
      </c>
      <c r="AO99">
        <f t="shared" si="2"/>
        <v>0</v>
      </c>
      <c r="AP99">
        <f t="shared" si="2"/>
        <v>3.6700650000000001E-2</v>
      </c>
      <c r="AQ99">
        <f t="shared" si="2"/>
        <v>0.50705202099999969</v>
      </c>
      <c r="AR99">
        <f t="shared" si="2"/>
        <v>0.85283999999999871</v>
      </c>
      <c r="AS99">
        <f t="shared" si="2"/>
        <v>0.7912010850000003</v>
      </c>
      <c r="AT99">
        <f t="shared" si="2"/>
        <v>0.480005866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5.2639191499999988E-2</v>
      </c>
      <c r="BA99">
        <f t="shared" si="3"/>
        <v>4.1443333999999998E-2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76.626548943249958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688.41594699999996</v>
      </c>
      <c r="L3">
        <v>653.21782900000005</v>
      </c>
      <c r="M3">
        <v>47.47</v>
      </c>
      <c r="N3">
        <v>124.38</v>
      </c>
      <c r="O3">
        <v>63.038967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</v>
      </c>
      <c r="U3">
        <v>418.77</v>
      </c>
      <c r="V3">
        <v>14.3</v>
      </c>
      <c r="W3">
        <v>46.399079999999998</v>
      </c>
      <c r="X3">
        <v>148.30000000000001</v>
      </c>
      <c r="Y3">
        <v>0</v>
      </c>
      <c r="Z3">
        <v>0</v>
      </c>
      <c r="AA3">
        <v>28.09872</v>
      </c>
      <c r="AB3">
        <v>48.499828000000001</v>
      </c>
      <c r="AC3">
        <v>34.831252999999997</v>
      </c>
      <c r="AD3">
        <v>0</v>
      </c>
      <c r="AE3">
        <v>39.450268999999999</v>
      </c>
      <c r="AF3">
        <v>10.375318</v>
      </c>
      <c r="AG3">
        <v>51.082107000000001</v>
      </c>
      <c r="AH3">
        <v>24.515008999999999</v>
      </c>
      <c r="AI3">
        <v>0</v>
      </c>
      <c r="AJ3">
        <v>0</v>
      </c>
      <c r="AK3">
        <v>33.911501000000001</v>
      </c>
      <c r="AL3">
        <v>53.451999999999998</v>
      </c>
      <c r="AM3">
        <v>18.800616999999999</v>
      </c>
      <c r="AN3">
        <v>0.77966899999999995</v>
      </c>
      <c r="AO3">
        <v>0</v>
      </c>
      <c r="AP3">
        <v>1.5371999999999999</v>
      </c>
      <c r="AQ3">
        <v>23.745031000000001</v>
      </c>
      <c r="AR3">
        <v>34.776000000000003</v>
      </c>
      <c r="AS3">
        <v>28.763045999999999</v>
      </c>
      <c r="AT3">
        <v>19.989177999999999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0</v>
      </c>
      <c r="BA3">
        <v>0.93944399999999995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2917.1873750000004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688.41594699999996</v>
      </c>
      <c r="L4">
        <v>653.21782900000005</v>
      </c>
      <c r="M4">
        <v>47.47</v>
      </c>
      <c r="N4">
        <v>124.38</v>
      </c>
      <c r="O4">
        <v>63.038967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</v>
      </c>
      <c r="U4">
        <v>418.77</v>
      </c>
      <c r="V4">
        <v>14.3</v>
      </c>
      <c r="W4">
        <v>46.399079999999998</v>
      </c>
      <c r="X4">
        <v>148.30000000000001</v>
      </c>
      <c r="Y4">
        <v>0</v>
      </c>
      <c r="Z4">
        <v>0</v>
      </c>
      <c r="AA4">
        <v>28.09872</v>
      </c>
      <c r="AB4">
        <v>48.499828000000001</v>
      </c>
      <c r="AC4">
        <v>34.831252999999997</v>
      </c>
      <c r="AD4">
        <v>0</v>
      </c>
      <c r="AE4">
        <v>39.450268999999999</v>
      </c>
      <c r="AF4">
        <v>10.375318</v>
      </c>
      <c r="AG4">
        <v>51.082107000000001</v>
      </c>
      <c r="AH4">
        <v>24.515008999999999</v>
      </c>
      <c r="AI4">
        <v>0</v>
      </c>
      <c r="AJ4">
        <v>0</v>
      </c>
      <c r="AK4">
        <v>33.911501000000001</v>
      </c>
      <c r="AL4">
        <v>53.451999999999998</v>
      </c>
      <c r="AM4">
        <v>18.800616999999999</v>
      </c>
      <c r="AN4">
        <v>0.77966899999999995</v>
      </c>
      <c r="AO4">
        <v>0</v>
      </c>
      <c r="AP4">
        <v>1.5371999999999999</v>
      </c>
      <c r="AQ4">
        <v>23.745031000000001</v>
      </c>
      <c r="AR4">
        <v>34.776000000000003</v>
      </c>
      <c r="AS4">
        <v>28.763045999999999</v>
      </c>
      <c r="AT4">
        <v>20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0</v>
      </c>
      <c r="BA4">
        <v>0.93944399999999995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2917.1981970000006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688.41594699999996</v>
      </c>
      <c r="L5">
        <v>653.21782900000005</v>
      </c>
      <c r="M5">
        <v>78.066737000000003</v>
      </c>
      <c r="N5">
        <v>124.38</v>
      </c>
      <c r="O5">
        <v>63.038967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</v>
      </c>
      <c r="U5">
        <v>418.77</v>
      </c>
      <c r="V5">
        <v>14.3</v>
      </c>
      <c r="W5">
        <v>46.399079999999998</v>
      </c>
      <c r="X5">
        <v>148.30000000000001</v>
      </c>
      <c r="Y5">
        <v>0</v>
      </c>
      <c r="Z5">
        <v>0</v>
      </c>
      <c r="AA5">
        <v>28.09872</v>
      </c>
      <c r="AB5">
        <v>48.499828000000001</v>
      </c>
      <c r="AC5">
        <v>34.831252999999997</v>
      </c>
      <c r="AD5">
        <v>0</v>
      </c>
      <c r="AE5">
        <v>39.450268999999999</v>
      </c>
      <c r="AF5">
        <v>10.375318</v>
      </c>
      <c r="AG5">
        <v>51.082107000000001</v>
      </c>
      <c r="AH5">
        <v>24.515008999999999</v>
      </c>
      <c r="AI5">
        <v>0</v>
      </c>
      <c r="AJ5">
        <v>0</v>
      </c>
      <c r="AK5">
        <v>33.911501000000001</v>
      </c>
      <c r="AL5">
        <v>53.451999999999998</v>
      </c>
      <c r="AM5">
        <v>18.800616999999999</v>
      </c>
      <c r="AN5">
        <v>0.77966899999999995</v>
      </c>
      <c r="AO5">
        <v>0</v>
      </c>
      <c r="AP5">
        <v>1.5371999999999999</v>
      </c>
      <c r="AQ5">
        <v>23.745031000000001</v>
      </c>
      <c r="AR5">
        <v>34.776000000000003</v>
      </c>
      <c r="AS5">
        <v>35.154834000000001</v>
      </c>
      <c r="AT5">
        <v>17.977875999999998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0.93944399999999995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2952.1645980000003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688.41594699999996</v>
      </c>
      <c r="L6">
        <v>653.21782900000005</v>
      </c>
      <c r="M6">
        <v>80.887597</v>
      </c>
      <c r="N6">
        <v>124.38</v>
      </c>
      <c r="O6">
        <v>63.038967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</v>
      </c>
      <c r="U6">
        <v>418.77</v>
      </c>
      <c r="V6">
        <v>14.3</v>
      </c>
      <c r="W6">
        <v>46.399079999999998</v>
      </c>
      <c r="X6">
        <v>148.30000000000001</v>
      </c>
      <c r="Y6">
        <v>0</v>
      </c>
      <c r="Z6">
        <v>0</v>
      </c>
      <c r="AA6">
        <v>28.09872</v>
      </c>
      <c r="AB6">
        <v>48.499828000000001</v>
      </c>
      <c r="AC6">
        <v>34.831252999999997</v>
      </c>
      <c r="AD6">
        <v>0</v>
      </c>
      <c r="AE6">
        <v>39.450268999999999</v>
      </c>
      <c r="AF6">
        <v>10.375318</v>
      </c>
      <c r="AG6">
        <v>51.082107000000001</v>
      </c>
      <c r="AH6">
        <v>24.515008999999999</v>
      </c>
      <c r="AI6">
        <v>0</v>
      </c>
      <c r="AJ6">
        <v>0</v>
      </c>
      <c r="AK6">
        <v>33.911501000000001</v>
      </c>
      <c r="AL6">
        <v>53.451999999999998</v>
      </c>
      <c r="AM6">
        <v>18.800616999999999</v>
      </c>
      <c r="AN6">
        <v>0.77966899999999995</v>
      </c>
      <c r="AO6">
        <v>0</v>
      </c>
      <c r="AP6">
        <v>1.5371999999999999</v>
      </c>
      <c r="AQ6">
        <v>23.745031000000001</v>
      </c>
      <c r="AR6">
        <v>34.776000000000003</v>
      </c>
      <c r="AS6">
        <v>35.154834000000001</v>
      </c>
      <c r="AT6">
        <v>15.401194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0.93944399999999995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2952.4087760000002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688.41</v>
      </c>
      <c r="L7">
        <v>653.21</v>
      </c>
      <c r="M7">
        <v>70.490899999999996</v>
      </c>
      <c r="N7">
        <v>124.38</v>
      </c>
      <c r="O7">
        <v>63.03</v>
      </c>
      <c r="P7">
        <v>149.98009999999999</v>
      </c>
      <c r="Q7">
        <v>22.630299000000001</v>
      </c>
      <c r="R7">
        <v>44.9</v>
      </c>
      <c r="S7">
        <v>27.63</v>
      </c>
      <c r="T7">
        <v>3.09</v>
      </c>
      <c r="U7">
        <v>418.77</v>
      </c>
      <c r="V7">
        <v>14.3</v>
      </c>
      <c r="W7">
        <v>46.399079999999998</v>
      </c>
      <c r="X7">
        <v>148.30000000000001</v>
      </c>
      <c r="Y7">
        <v>0</v>
      </c>
      <c r="Z7">
        <v>0</v>
      </c>
      <c r="AA7">
        <v>28.09872</v>
      </c>
      <c r="AB7">
        <v>48.499828000000001</v>
      </c>
      <c r="AC7">
        <v>34.831252999999997</v>
      </c>
      <c r="AD7">
        <v>0</v>
      </c>
      <c r="AE7">
        <v>39.450268999999999</v>
      </c>
      <c r="AF7">
        <v>10.375318</v>
      </c>
      <c r="AG7">
        <v>51.082107000000001</v>
      </c>
      <c r="AH7">
        <v>24.515008999999999</v>
      </c>
      <c r="AI7">
        <v>0</v>
      </c>
      <c r="AJ7">
        <v>0</v>
      </c>
      <c r="AK7">
        <v>33.911501000000001</v>
      </c>
      <c r="AL7">
        <v>53.451999999999998</v>
      </c>
      <c r="AM7">
        <v>18.800616999999999</v>
      </c>
      <c r="AN7">
        <v>0.77966899999999995</v>
      </c>
      <c r="AO7">
        <v>0</v>
      </c>
      <c r="AP7">
        <v>1.5371999999999999</v>
      </c>
      <c r="AQ7">
        <v>23.745031000000001</v>
      </c>
      <c r="AR7">
        <v>34.776000000000003</v>
      </c>
      <c r="AS7">
        <v>35.154834000000001</v>
      </c>
      <c r="AT7">
        <v>14.256861000000001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0.93944399999999995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2940.8205470000003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688.41</v>
      </c>
      <c r="L8">
        <v>653.21</v>
      </c>
      <c r="M8">
        <v>73.368600000000001</v>
      </c>
      <c r="N8">
        <v>124.38</v>
      </c>
      <c r="O8">
        <v>63.03</v>
      </c>
      <c r="P8">
        <v>149.98009999999999</v>
      </c>
      <c r="Q8">
        <v>22.630299000000001</v>
      </c>
      <c r="R8">
        <v>44.9</v>
      </c>
      <c r="S8">
        <v>27.63</v>
      </c>
      <c r="T8">
        <v>3.09</v>
      </c>
      <c r="U8">
        <v>418.77</v>
      </c>
      <c r="V8">
        <v>14.3</v>
      </c>
      <c r="W8">
        <v>46.399079999999998</v>
      </c>
      <c r="X8">
        <v>148.30000000000001</v>
      </c>
      <c r="Y8">
        <v>0</v>
      </c>
      <c r="Z8">
        <v>0</v>
      </c>
      <c r="AA8">
        <v>28.09872</v>
      </c>
      <c r="AB8">
        <v>48.499828000000001</v>
      </c>
      <c r="AC8">
        <v>23.197434999999999</v>
      </c>
      <c r="AD8">
        <v>0</v>
      </c>
      <c r="AE8">
        <v>39.450268999999999</v>
      </c>
      <c r="AF8">
        <v>10.375318</v>
      </c>
      <c r="AG8">
        <v>51.082107000000001</v>
      </c>
      <c r="AH8">
        <v>24.515008999999999</v>
      </c>
      <c r="AI8">
        <v>0</v>
      </c>
      <c r="AJ8">
        <v>0</v>
      </c>
      <c r="AK8">
        <v>33.911501000000001</v>
      </c>
      <c r="AL8">
        <v>53.451999999999998</v>
      </c>
      <c r="AM8">
        <v>18.800616999999999</v>
      </c>
      <c r="AN8">
        <v>0.77966899999999995</v>
      </c>
      <c r="AO8">
        <v>0</v>
      </c>
      <c r="AP8">
        <v>1.5371999999999999</v>
      </c>
      <c r="AQ8">
        <v>23.745031000000001</v>
      </c>
      <c r="AR8">
        <v>34.776000000000003</v>
      </c>
      <c r="AS8">
        <v>35.154834000000001</v>
      </c>
      <c r="AT8">
        <v>15.132289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0.93944399999999995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2932.9398570000003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688.41</v>
      </c>
      <c r="L9">
        <v>653.21</v>
      </c>
      <c r="M9">
        <v>73.368600000000001</v>
      </c>
      <c r="N9">
        <v>124.38</v>
      </c>
      <c r="O9">
        <v>63.03</v>
      </c>
      <c r="P9">
        <v>149.98009999999999</v>
      </c>
      <c r="Q9">
        <v>22.630299000000001</v>
      </c>
      <c r="R9">
        <v>44.9</v>
      </c>
      <c r="S9">
        <v>27.63</v>
      </c>
      <c r="T9">
        <v>3.09</v>
      </c>
      <c r="U9">
        <v>418.77</v>
      </c>
      <c r="V9">
        <v>14.3</v>
      </c>
      <c r="W9">
        <v>46.399079999999998</v>
      </c>
      <c r="X9">
        <v>148.30000000000001</v>
      </c>
      <c r="Y9">
        <v>0</v>
      </c>
      <c r="Z9">
        <v>0</v>
      </c>
      <c r="AA9">
        <v>28.09872</v>
      </c>
      <c r="AB9">
        <v>32.333219</v>
      </c>
      <c r="AC9">
        <v>23.197434999999999</v>
      </c>
      <c r="AD9">
        <v>0</v>
      </c>
      <c r="AE9">
        <v>39.450268999999999</v>
      </c>
      <c r="AF9">
        <v>10.375318</v>
      </c>
      <c r="AG9">
        <v>51.082107000000001</v>
      </c>
      <c r="AH9">
        <v>24.515008999999999</v>
      </c>
      <c r="AI9">
        <v>0</v>
      </c>
      <c r="AJ9">
        <v>0</v>
      </c>
      <c r="AK9">
        <v>33.911501000000001</v>
      </c>
      <c r="AL9">
        <v>53.451999999999998</v>
      </c>
      <c r="AM9">
        <v>18.800616999999999</v>
      </c>
      <c r="AN9">
        <v>0.77966899999999995</v>
      </c>
      <c r="AO9">
        <v>0</v>
      </c>
      <c r="AP9">
        <v>0.64049999999999996</v>
      </c>
      <c r="AQ9">
        <v>23.745031000000001</v>
      </c>
      <c r="AR9">
        <v>34.776000000000003</v>
      </c>
      <c r="AS9">
        <v>35.154834000000001</v>
      </c>
      <c r="AT9">
        <v>14.3804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0.93944399999999995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2915.1246590000001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688.41</v>
      </c>
      <c r="L10">
        <v>653.21</v>
      </c>
      <c r="M10">
        <v>75.523399999999995</v>
      </c>
      <c r="N10">
        <v>124.38</v>
      </c>
      <c r="O10">
        <v>63.03</v>
      </c>
      <c r="P10">
        <v>149.98009999999999</v>
      </c>
      <c r="Q10">
        <v>22.630299000000001</v>
      </c>
      <c r="R10">
        <v>44.9</v>
      </c>
      <c r="S10">
        <v>27.63</v>
      </c>
      <c r="T10">
        <v>3.09</v>
      </c>
      <c r="U10">
        <v>418.77</v>
      </c>
      <c r="V10">
        <v>14.3</v>
      </c>
      <c r="W10">
        <v>46.399079999999998</v>
      </c>
      <c r="X10">
        <v>148.30000000000001</v>
      </c>
      <c r="Y10">
        <v>0</v>
      </c>
      <c r="Z10">
        <v>0</v>
      </c>
      <c r="AA10">
        <v>28.09872</v>
      </c>
      <c r="AB10">
        <v>32.333219</v>
      </c>
      <c r="AC10">
        <v>23.197434999999999</v>
      </c>
      <c r="AD10">
        <v>0</v>
      </c>
      <c r="AE10">
        <v>39.450268999999999</v>
      </c>
      <c r="AF10">
        <v>10.375318</v>
      </c>
      <c r="AG10">
        <v>51.082107000000001</v>
      </c>
      <c r="AH10">
        <v>24.515008999999999</v>
      </c>
      <c r="AI10">
        <v>0</v>
      </c>
      <c r="AJ10">
        <v>0</v>
      </c>
      <c r="AK10">
        <v>33.911501000000001</v>
      </c>
      <c r="AL10">
        <v>53.451999999999998</v>
      </c>
      <c r="AM10">
        <v>18.800616999999999</v>
      </c>
      <c r="AN10">
        <v>0.77966899999999995</v>
      </c>
      <c r="AO10">
        <v>0</v>
      </c>
      <c r="AP10">
        <v>0.64049999999999996</v>
      </c>
      <c r="AQ10">
        <v>23.745031000000001</v>
      </c>
      <c r="AR10">
        <v>34.776000000000003</v>
      </c>
      <c r="AS10">
        <v>35.154834000000001</v>
      </c>
      <c r="AT10">
        <v>13.934488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0.93944399999999995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2916.8335470000002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688.41</v>
      </c>
      <c r="L11">
        <v>653.21</v>
      </c>
      <c r="M11">
        <v>75.523399999999995</v>
      </c>
      <c r="N11">
        <v>124.38</v>
      </c>
      <c r="O11">
        <v>63.03</v>
      </c>
      <c r="P11">
        <v>149.98009999999999</v>
      </c>
      <c r="Q11">
        <v>22.630299000000001</v>
      </c>
      <c r="R11">
        <v>44.9</v>
      </c>
      <c r="S11">
        <v>27.63</v>
      </c>
      <c r="T11">
        <v>3.09</v>
      </c>
      <c r="U11">
        <v>418.77</v>
      </c>
      <c r="V11">
        <v>14.3</v>
      </c>
      <c r="W11">
        <v>46.399079999999998</v>
      </c>
      <c r="X11">
        <v>148.30000000000001</v>
      </c>
      <c r="Y11">
        <v>0</v>
      </c>
      <c r="Z11">
        <v>0</v>
      </c>
      <c r="AA11">
        <v>28.09872</v>
      </c>
      <c r="AB11">
        <v>32.333219</v>
      </c>
      <c r="AC11">
        <v>23.197434999999999</v>
      </c>
      <c r="AD11">
        <v>0</v>
      </c>
      <c r="AE11">
        <v>39.450268999999999</v>
      </c>
      <c r="AF11">
        <v>10.375318</v>
      </c>
      <c r="AG11">
        <v>51.082107000000001</v>
      </c>
      <c r="AH11">
        <v>24.515008999999999</v>
      </c>
      <c r="AI11">
        <v>0</v>
      </c>
      <c r="AJ11">
        <v>0</v>
      </c>
      <c r="AK11">
        <v>33.911501000000001</v>
      </c>
      <c r="AL11">
        <v>53.451999999999998</v>
      </c>
      <c r="AM11">
        <v>19.346114</v>
      </c>
      <c r="AN11">
        <v>0.77966899999999995</v>
      </c>
      <c r="AO11">
        <v>0</v>
      </c>
      <c r="AP11">
        <v>0.64049999999999996</v>
      </c>
      <c r="AQ11">
        <v>23.745031000000001</v>
      </c>
      <c r="AR11">
        <v>34.776000000000003</v>
      </c>
      <c r="AS11">
        <v>35.154834000000001</v>
      </c>
      <c r="AT11">
        <v>14.166007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0.93944399999999995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2917.6105630000002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688.41</v>
      </c>
      <c r="L12">
        <v>653.21</v>
      </c>
      <c r="M12">
        <v>77.685000000000002</v>
      </c>
      <c r="N12">
        <v>124.38</v>
      </c>
      <c r="O12">
        <v>63.03</v>
      </c>
      <c r="P12">
        <v>149.98009999999999</v>
      </c>
      <c r="Q12">
        <v>22.630299000000001</v>
      </c>
      <c r="R12">
        <v>44.9</v>
      </c>
      <c r="S12">
        <v>27.63</v>
      </c>
      <c r="T12">
        <v>3.09</v>
      </c>
      <c r="U12">
        <v>418.77</v>
      </c>
      <c r="V12">
        <v>14.3</v>
      </c>
      <c r="W12">
        <v>46.399079999999998</v>
      </c>
      <c r="X12">
        <v>148.30000000000001</v>
      </c>
      <c r="Y12">
        <v>0</v>
      </c>
      <c r="Z12">
        <v>0</v>
      </c>
      <c r="AA12">
        <v>28.09872</v>
      </c>
      <c r="AB12">
        <v>32.333219</v>
      </c>
      <c r="AC12">
        <v>23.197434999999999</v>
      </c>
      <c r="AD12">
        <v>0</v>
      </c>
      <c r="AE12">
        <v>39.450268999999999</v>
      </c>
      <c r="AF12">
        <v>10.375318</v>
      </c>
      <c r="AG12">
        <v>51.082107000000001</v>
      </c>
      <c r="AH12">
        <v>24.515008999999999</v>
      </c>
      <c r="AI12">
        <v>0</v>
      </c>
      <c r="AJ12">
        <v>0</v>
      </c>
      <c r="AK12">
        <v>33.911501000000001</v>
      </c>
      <c r="AL12">
        <v>53.451999999999998</v>
      </c>
      <c r="AM12">
        <v>19.346114</v>
      </c>
      <c r="AN12">
        <v>0.77966899999999995</v>
      </c>
      <c r="AO12">
        <v>0</v>
      </c>
      <c r="AP12">
        <v>0.64049999999999996</v>
      </c>
      <c r="AQ12">
        <v>23.745031000000001</v>
      </c>
      <c r="AR12">
        <v>34.776000000000003</v>
      </c>
      <c r="AS12">
        <v>35.154834000000001</v>
      </c>
      <c r="AT12">
        <v>15.304387999999999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0.93944399999999995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2920.9105439999998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600.44060000000002</v>
      </c>
      <c r="L13">
        <v>653.21</v>
      </c>
      <c r="M13">
        <v>90.570300000000003</v>
      </c>
      <c r="N13">
        <v>124.38</v>
      </c>
      <c r="O13">
        <v>63.03</v>
      </c>
      <c r="P13">
        <v>149.98009999999999</v>
      </c>
      <c r="Q13">
        <v>22.630299000000001</v>
      </c>
      <c r="R13">
        <v>44.9</v>
      </c>
      <c r="S13">
        <v>27.63</v>
      </c>
      <c r="T13">
        <v>3.09</v>
      </c>
      <c r="U13">
        <v>418.77</v>
      </c>
      <c r="V13">
        <v>14.3</v>
      </c>
      <c r="W13">
        <v>46.399079999999998</v>
      </c>
      <c r="X13">
        <v>148.30000000000001</v>
      </c>
      <c r="Y13">
        <v>0</v>
      </c>
      <c r="Z13">
        <v>0</v>
      </c>
      <c r="AA13">
        <v>28.09872</v>
      </c>
      <c r="AB13">
        <v>32.333219</v>
      </c>
      <c r="AC13">
        <v>23.197434999999999</v>
      </c>
      <c r="AD13">
        <v>0</v>
      </c>
      <c r="AE13">
        <v>39.450268999999999</v>
      </c>
      <c r="AF13">
        <v>20.750636</v>
      </c>
      <c r="AG13">
        <v>51.082107000000001</v>
      </c>
      <c r="AH13">
        <v>24.515008999999999</v>
      </c>
      <c r="AI13">
        <v>0</v>
      </c>
      <c r="AJ13">
        <v>0</v>
      </c>
      <c r="AK13">
        <v>33.911501000000001</v>
      </c>
      <c r="AL13">
        <v>53.451999999999998</v>
      </c>
      <c r="AM13">
        <v>19.346114</v>
      </c>
      <c r="AN13">
        <v>0.77966899999999995</v>
      </c>
      <c r="AO13">
        <v>0</v>
      </c>
      <c r="AP13">
        <v>0.64049999999999996</v>
      </c>
      <c r="AQ13">
        <v>23.745031000000001</v>
      </c>
      <c r="AR13">
        <v>34.776000000000003</v>
      </c>
      <c r="AS13">
        <v>35.154834000000001</v>
      </c>
      <c r="AT13">
        <v>17.269846999999999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0.93944399999999995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2858.1672210000002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578.82060000000001</v>
      </c>
      <c r="L14">
        <v>653.21</v>
      </c>
      <c r="M14">
        <v>93.391159999999999</v>
      </c>
      <c r="N14">
        <v>124.38</v>
      </c>
      <c r="O14">
        <v>63.03</v>
      </c>
      <c r="P14">
        <v>149.98009999999999</v>
      </c>
      <c r="Q14">
        <v>22.630299000000001</v>
      </c>
      <c r="R14">
        <v>44.9</v>
      </c>
      <c r="S14">
        <v>27.63</v>
      </c>
      <c r="T14">
        <v>3.09</v>
      </c>
      <c r="U14">
        <v>418.77</v>
      </c>
      <c r="V14">
        <v>14.3</v>
      </c>
      <c r="W14">
        <v>46.399079999999998</v>
      </c>
      <c r="X14">
        <v>148.30000000000001</v>
      </c>
      <c r="Y14">
        <v>0</v>
      </c>
      <c r="Z14">
        <v>0</v>
      </c>
      <c r="AA14">
        <v>28.09872</v>
      </c>
      <c r="AB14">
        <v>32.333219</v>
      </c>
      <c r="AC14">
        <v>11.598717000000001</v>
      </c>
      <c r="AD14">
        <v>0</v>
      </c>
      <c r="AE14">
        <v>39.450268999999999</v>
      </c>
      <c r="AF14">
        <v>20.750636</v>
      </c>
      <c r="AG14">
        <v>51.082107000000001</v>
      </c>
      <c r="AH14">
        <v>24.515008999999999</v>
      </c>
      <c r="AI14">
        <v>0</v>
      </c>
      <c r="AJ14">
        <v>0</v>
      </c>
      <c r="AK14">
        <v>33.911501000000001</v>
      </c>
      <c r="AL14">
        <v>53.451999999999998</v>
      </c>
      <c r="AM14">
        <v>19.346114</v>
      </c>
      <c r="AN14">
        <v>0.77966899999999995</v>
      </c>
      <c r="AO14">
        <v>0</v>
      </c>
      <c r="AP14">
        <v>0.64049999999999996</v>
      </c>
      <c r="AQ14">
        <v>35.617545999999997</v>
      </c>
      <c r="AR14">
        <v>34.776000000000003</v>
      </c>
      <c r="AS14">
        <v>35.154834000000001</v>
      </c>
      <c r="AT14">
        <v>18.730913999999999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0.93944399999999995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2841.1029450000001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567.24059999999997</v>
      </c>
      <c r="L15">
        <v>653.21</v>
      </c>
      <c r="M15">
        <v>93.644099999999995</v>
      </c>
      <c r="N15">
        <v>124.38</v>
      </c>
      <c r="O15">
        <v>63.03</v>
      </c>
      <c r="P15">
        <v>149.98009999999999</v>
      </c>
      <c r="Q15">
        <v>22.630299000000001</v>
      </c>
      <c r="R15">
        <v>44.9</v>
      </c>
      <c r="S15">
        <v>27.63</v>
      </c>
      <c r="T15">
        <v>3.09</v>
      </c>
      <c r="U15">
        <v>418.77</v>
      </c>
      <c r="V15">
        <v>14.3</v>
      </c>
      <c r="W15">
        <v>46.399079999999998</v>
      </c>
      <c r="X15">
        <v>148.30000000000001</v>
      </c>
      <c r="Y15">
        <v>0</v>
      </c>
      <c r="Z15">
        <v>0</v>
      </c>
      <c r="AA15">
        <v>28.09872</v>
      </c>
      <c r="AB15">
        <v>32.333219</v>
      </c>
      <c r="AC15">
        <v>11.598717000000001</v>
      </c>
      <c r="AD15">
        <v>0</v>
      </c>
      <c r="AE15">
        <v>39.450268999999999</v>
      </c>
      <c r="AF15">
        <v>20.750636</v>
      </c>
      <c r="AG15">
        <v>51.082107000000001</v>
      </c>
      <c r="AH15">
        <v>24.515008999999999</v>
      </c>
      <c r="AI15">
        <v>0</v>
      </c>
      <c r="AJ15">
        <v>0</v>
      </c>
      <c r="AK15">
        <v>33.911501000000001</v>
      </c>
      <c r="AL15">
        <v>53.451999999999998</v>
      </c>
      <c r="AM15">
        <v>19.346114</v>
      </c>
      <c r="AN15">
        <v>0.77966899999999995</v>
      </c>
      <c r="AO15">
        <v>0</v>
      </c>
      <c r="AP15">
        <v>0.64049999999999996</v>
      </c>
      <c r="AQ15">
        <v>35.617545999999997</v>
      </c>
      <c r="AR15">
        <v>34.776000000000003</v>
      </c>
      <c r="AS15">
        <v>35.154834000000001</v>
      </c>
      <c r="AT15">
        <v>18.514641000000001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0.93944399999999995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2829.5596120000005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551.79060000000004</v>
      </c>
      <c r="L16">
        <v>653.21</v>
      </c>
      <c r="M16">
        <v>95.601119999999995</v>
      </c>
      <c r="N16">
        <v>124.38</v>
      </c>
      <c r="O16">
        <v>63.03</v>
      </c>
      <c r="P16">
        <v>149.98009999999999</v>
      </c>
      <c r="Q16">
        <v>22.630299000000001</v>
      </c>
      <c r="R16">
        <v>44.9</v>
      </c>
      <c r="S16">
        <v>27.63</v>
      </c>
      <c r="T16">
        <v>3.09</v>
      </c>
      <c r="U16">
        <v>418.77</v>
      </c>
      <c r="V16">
        <v>14.3</v>
      </c>
      <c r="W16">
        <v>46.399079999999998</v>
      </c>
      <c r="X16">
        <v>148.30000000000001</v>
      </c>
      <c r="Y16">
        <v>0</v>
      </c>
      <c r="Z16">
        <v>0</v>
      </c>
      <c r="AA16">
        <v>28.09872</v>
      </c>
      <c r="AB16">
        <v>32.333219</v>
      </c>
      <c r="AC16">
        <v>11.598717000000001</v>
      </c>
      <c r="AD16">
        <v>0</v>
      </c>
      <c r="AE16">
        <v>39.450268999999999</v>
      </c>
      <c r="AF16">
        <v>20.750636</v>
      </c>
      <c r="AG16">
        <v>51.082107000000001</v>
      </c>
      <c r="AH16">
        <v>24.515008999999999</v>
      </c>
      <c r="AI16">
        <v>0</v>
      </c>
      <c r="AJ16">
        <v>0</v>
      </c>
      <c r="AK16">
        <v>33.911501000000001</v>
      </c>
      <c r="AL16">
        <v>53.451999999999998</v>
      </c>
      <c r="AM16">
        <v>19.346114</v>
      </c>
      <c r="AN16">
        <v>0.77966899999999995</v>
      </c>
      <c r="AO16">
        <v>0</v>
      </c>
      <c r="AP16">
        <v>0.64049999999999996</v>
      </c>
      <c r="AQ16">
        <v>35.617545999999997</v>
      </c>
      <c r="AR16">
        <v>34.776000000000003</v>
      </c>
      <c r="AS16">
        <v>35.154834000000001</v>
      </c>
      <c r="AT16">
        <v>18.688514999999999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0.93944399999999995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2816.2405060000001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473.77390000000003</v>
      </c>
      <c r="L17">
        <v>653.21782900000005</v>
      </c>
      <c r="M17">
        <v>95.696399999999997</v>
      </c>
      <c r="N17">
        <v>124.38</v>
      </c>
      <c r="O17">
        <v>63.038966000000002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</v>
      </c>
      <c r="U17">
        <v>418.77</v>
      </c>
      <c r="V17">
        <v>14.3</v>
      </c>
      <c r="W17">
        <v>46.399079999999998</v>
      </c>
      <c r="X17">
        <v>148.30000000000001</v>
      </c>
      <c r="Y17">
        <v>0</v>
      </c>
      <c r="Z17">
        <v>0</v>
      </c>
      <c r="AA17">
        <v>28.09872</v>
      </c>
      <c r="AB17">
        <v>32.333219</v>
      </c>
      <c r="AC17">
        <v>11.598717000000001</v>
      </c>
      <c r="AD17">
        <v>0</v>
      </c>
      <c r="AE17">
        <v>39.450268999999999</v>
      </c>
      <c r="AF17">
        <v>20.750636</v>
      </c>
      <c r="AG17">
        <v>51.082107000000001</v>
      </c>
      <c r="AH17">
        <v>47.358539999999998</v>
      </c>
      <c r="AI17">
        <v>0</v>
      </c>
      <c r="AJ17">
        <v>0</v>
      </c>
      <c r="AK17">
        <v>33.911501000000001</v>
      </c>
      <c r="AL17">
        <v>65.072000000000003</v>
      </c>
      <c r="AM17">
        <v>19.346114</v>
      </c>
      <c r="AN17">
        <v>0.77966899999999995</v>
      </c>
      <c r="AO17">
        <v>0</v>
      </c>
      <c r="AP17">
        <v>0.64049999999999996</v>
      </c>
      <c r="AQ17">
        <v>35.617545999999997</v>
      </c>
      <c r="AR17">
        <v>34.776000000000003</v>
      </c>
      <c r="AS17">
        <v>35.154834000000001</v>
      </c>
      <c r="AT17">
        <v>19.759017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1.8326849999999999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2774.7876110000002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470.88389999999998</v>
      </c>
      <c r="L18">
        <v>653.21782900000005</v>
      </c>
      <c r="M18">
        <v>95.696399999999997</v>
      </c>
      <c r="N18">
        <v>124.38</v>
      </c>
      <c r="O18">
        <v>63.038967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</v>
      </c>
      <c r="U18">
        <v>418.77</v>
      </c>
      <c r="V18">
        <v>14.3</v>
      </c>
      <c r="W18">
        <v>46.399079999999998</v>
      </c>
      <c r="X18">
        <v>148.30000000000001</v>
      </c>
      <c r="Y18">
        <v>0</v>
      </c>
      <c r="Z18">
        <v>0</v>
      </c>
      <c r="AA18">
        <v>28.09872</v>
      </c>
      <c r="AB18">
        <v>32.333219</v>
      </c>
      <c r="AC18">
        <v>11.598717000000001</v>
      </c>
      <c r="AD18">
        <v>0</v>
      </c>
      <c r="AE18">
        <v>39.450268999999999</v>
      </c>
      <c r="AF18">
        <v>20.750636</v>
      </c>
      <c r="AG18">
        <v>51.082107000000001</v>
      </c>
      <c r="AH18">
        <v>47.358539999999998</v>
      </c>
      <c r="AI18">
        <v>0</v>
      </c>
      <c r="AJ18">
        <v>0</v>
      </c>
      <c r="AK18">
        <v>33.911501000000001</v>
      </c>
      <c r="AL18">
        <v>79.376220000000004</v>
      </c>
      <c r="AM18">
        <v>19.346114</v>
      </c>
      <c r="AN18">
        <v>0.77966899999999995</v>
      </c>
      <c r="AO18">
        <v>0</v>
      </c>
      <c r="AP18">
        <v>0.64049999999999996</v>
      </c>
      <c r="AQ18">
        <v>35.617545999999997</v>
      </c>
      <c r="AR18">
        <v>34.776000000000003</v>
      </c>
      <c r="AS18">
        <v>35.154834000000001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1.8326849999999999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2786.4428150000003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471.84390000000002</v>
      </c>
      <c r="L19">
        <v>653.21782900000005</v>
      </c>
      <c r="M19">
        <v>95.696399999999997</v>
      </c>
      <c r="N19">
        <v>124.38</v>
      </c>
      <c r="O19">
        <v>63.038967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</v>
      </c>
      <c r="U19">
        <v>418.77</v>
      </c>
      <c r="V19">
        <v>14.3</v>
      </c>
      <c r="W19">
        <v>46.399079999999998</v>
      </c>
      <c r="X19">
        <v>148.30000000000001</v>
      </c>
      <c r="Y19">
        <v>0</v>
      </c>
      <c r="Z19">
        <v>0</v>
      </c>
      <c r="AA19">
        <v>28.09872</v>
      </c>
      <c r="AB19">
        <v>32.333219</v>
      </c>
      <c r="AC19">
        <v>11.598717000000001</v>
      </c>
      <c r="AD19">
        <v>0</v>
      </c>
      <c r="AE19">
        <v>39.450268999999999</v>
      </c>
      <c r="AF19">
        <v>20.750636</v>
      </c>
      <c r="AG19">
        <v>51.082107000000001</v>
      </c>
      <c r="AH19">
        <v>47.358539999999998</v>
      </c>
      <c r="AI19">
        <v>0</v>
      </c>
      <c r="AJ19">
        <v>0</v>
      </c>
      <c r="AK19">
        <v>33.911501000000001</v>
      </c>
      <c r="AL19">
        <v>79.376220000000004</v>
      </c>
      <c r="AM19">
        <v>19.346114</v>
      </c>
      <c r="AN19">
        <v>0.77966899999999995</v>
      </c>
      <c r="AO19">
        <v>0</v>
      </c>
      <c r="AP19">
        <v>0.64049999999999996</v>
      </c>
      <c r="AQ19">
        <v>35.617545999999997</v>
      </c>
      <c r="AR19">
        <v>34.776000000000003</v>
      </c>
      <c r="AS19">
        <v>35.154834000000001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1.8326849999999999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2787.4028150000004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477.64389999999997</v>
      </c>
      <c r="L20">
        <v>653.21782900000005</v>
      </c>
      <c r="M20">
        <v>95.696399999999997</v>
      </c>
      <c r="N20">
        <v>124.38</v>
      </c>
      <c r="O20">
        <v>63.038967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</v>
      </c>
      <c r="U20">
        <v>418.77</v>
      </c>
      <c r="V20">
        <v>14.3</v>
      </c>
      <c r="W20">
        <v>46.399079999999998</v>
      </c>
      <c r="X20">
        <v>148.30000000000001</v>
      </c>
      <c r="Y20">
        <v>0</v>
      </c>
      <c r="Z20">
        <v>0</v>
      </c>
      <c r="AA20">
        <v>28.09872</v>
      </c>
      <c r="AB20">
        <v>32.333219</v>
      </c>
      <c r="AC20">
        <v>11.598717000000001</v>
      </c>
      <c r="AD20">
        <v>0</v>
      </c>
      <c r="AE20">
        <v>39.450268999999999</v>
      </c>
      <c r="AF20">
        <v>20.750636</v>
      </c>
      <c r="AG20">
        <v>51.082107000000001</v>
      </c>
      <c r="AH20">
        <v>47.358539999999998</v>
      </c>
      <c r="AI20">
        <v>0</v>
      </c>
      <c r="AJ20">
        <v>0</v>
      </c>
      <c r="AK20">
        <v>33.911501000000001</v>
      </c>
      <c r="AL20">
        <v>79.376220000000004</v>
      </c>
      <c r="AM20">
        <v>19.346114</v>
      </c>
      <c r="AN20">
        <v>0.77966899999999995</v>
      </c>
      <c r="AO20">
        <v>0</v>
      </c>
      <c r="AP20">
        <v>0.64049999999999996</v>
      </c>
      <c r="AQ20">
        <v>35.617545999999997</v>
      </c>
      <c r="AR20">
        <v>34.776000000000003</v>
      </c>
      <c r="AS20">
        <v>35.154834000000001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1.8326849999999999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2793.2028150000006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436.25389999999999</v>
      </c>
      <c r="L21">
        <v>653.21782900000005</v>
      </c>
      <c r="M21">
        <v>88.616296000000006</v>
      </c>
      <c r="N21">
        <v>124.38</v>
      </c>
      <c r="O21">
        <v>63.038967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</v>
      </c>
      <c r="U21">
        <v>418.77</v>
      </c>
      <c r="V21">
        <v>14.3</v>
      </c>
      <c r="W21">
        <v>46.399079999999998</v>
      </c>
      <c r="X21">
        <v>148.30000000000001</v>
      </c>
      <c r="Y21">
        <v>0</v>
      </c>
      <c r="Z21">
        <v>0</v>
      </c>
      <c r="AA21">
        <v>28.09872</v>
      </c>
      <c r="AB21">
        <v>32.333219</v>
      </c>
      <c r="AC21">
        <v>11.598717000000001</v>
      </c>
      <c r="AD21">
        <v>0</v>
      </c>
      <c r="AE21">
        <v>39.450268999999999</v>
      </c>
      <c r="AF21">
        <v>20.750636</v>
      </c>
      <c r="AG21">
        <v>51.082107000000001</v>
      </c>
      <c r="AH21">
        <v>47.358539999999998</v>
      </c>
      <c r="AI21">
        <v>0</v>
      </c>
      <c r="AJ21">
        <v>0</v>
      </c>
      <c r="AK21">
        <v>33.911501000000001</v>
      </c>
      <c r="AL21">
        <v>79.376220000000004</v>
      </c>
      <c r="AM21">
        <v>19.346114</v>
      </c>
      <c r="AN21">
        <v>0.77966899999999995</v>
      </c>
      <c r="AO21">
        <v>0</v>
      </c>
      <c r="AP21">
        <v>0.64049999999999996</v>
      </c>
      <c r="AQ21">
        <v>35.617545999999997</v>
      </c>
      <c r="AR21">
        <v>34.776000000000003</v>
      </c>
      <c r="AS21">
        <v>35.154834000000001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1.8326849999999999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2744.7327110000001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438.79390000000001</v>
      </c>
      <c r="L22">
        <v>653.21782900000005</v>
      </c>
      <c r="M22">
        <v>88.616296000000006</v>
      </c>
      <c r="N22">
        <v>124.38</v>
      </c>
      <c r="O22">
        <v>63.038967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</v>
      </c>
      <c r="U22">
        <v>418.77</v>
      </c>
      <c r="V22">
        <v>14.3</v>
      </c>
      <c r="W22">
        <v>46.399079999999998</v>
      </c>
      <c r="X22">
        <v>148.30000000000001</v>
      </c>
      <c r="Y22">
        <v>0</v>
      </c>
      <c r="Z22">
        <v>0</v>
      </c>
      <c r="AA22">
        <v>28.09872</v>
      </c>
      <c r="AB22">
        <v>32.333219</v>
      </c>
      <c r="AC22">
        <v>11.598717000000001</v>
      </c>
      <c r="AD22">
        <v>0</v>
      </c>
      <c r="AE22">
        <v>39.450268999999999</v>
      </c>
      <c r="AF22">
        <v>20.750636</v>
      </c>
      <c r="AG22">
        <v>51.082107000000001</v>
      </c>
      <c r="AH22">
        <v>47.358539999999998</v>
      </c>
      <c r="AI22">
        <v>0</v>
      </c>
      <c r="AJ22">
        <v>0</v>
      </c>
      <c r="AK22">
        <v>33.911501000000001</v>
      </c>
      <c r="AL22">
        <v>54.613999999999997</v>
      </c>
      <c r="AM22">
        <v>19.346114</v>
      </c>
      <c r="AN22">
        <v>0.77966899999999995</v>
      </c>
      <c r="AO22">
        <v>0</v>
      </c>
      <c r="AP22">
        <v>0.64049999999999996</v>
      </c>
      <c r="AQ22">
        <v>35.617545999999997</v>
      </c>
      <c r="AR22">
        <v>34.776000000000003</v>
      </c>
      <c r="AS22">
        <v>35.154834000000001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1.8326849999999999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2722.510491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467.15390000000002</v>
      </c>
      <c r="L23">
        <v>653.21782900000005</v>
      </c>
      <c r="M23">
        <v>88.616296000000006</v>
      </c>
      <c r="N23">
        <v>124.38</v>
      </c>
      <c r="O23">
        <v>63.038967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</v>
      </c>
      <c r="U23">
        <v>418.77</v>
      </c>
      <c r="V23">
        <v>14.3</v>
      </c>
      <c r="W23">
        <v>46.399079999999998</v>
      </c>
      <c r="X23">
        <v>148.30000000000001</v>
      </c>
      <c r="Y23">
        <v>0</v>
      </c>
      <c r="Z23">
        <v>0</v>
      </c>
      <c r="AA23">
        <v>28.09872</v>
      </c>
      <c r="AB23">
        <v>32.333219</v>
      </c>
      <c r="AC23">
        <v>11.598717000000001</v>
      </c>
      <c r="AD23">
        <v>0</v>
      </c>
      <c r="AE23">
        <v>39.450268999999999</v>
      </c>
      <c r="AF23">
        <v>20.750636</v>
      </c>
      <c r="AG23">
        <v>51.082107000000001</v>
      </c>
      <c r="AH23">
        <v>47.358539999999998</v>
      </c>
      <c r="AI23">
        <v>0</v>
      </c>
      <c r="AJ23">
        <v>0</v>
      </c>
      <c r="AK23">
        <v>33.911501000000001</v>
      </c>
      <c r="AL23">
        <v>53.451999999999998</v>
      </c>
      <c r="AM23">
        <v>19.346114</v>
      </c>
      <c r="AN23">
        <v>0.77966899999999995</v>
      </c>
      <c r="AO23">
        <v>0</v>
      </c>
      <c r="AP23">
        <v>0.64049999999999996</v>
      </c>
      <c r="AQ23">
        <v>35.617545999999997</v>
      </c>
      <c r="AR23">
        <v>34.776000000000003</v>
      </c>
      <c r="AS23">
        <v>35.154834000000001</v>
      </c>
      <c r="AT23">
        <v>20.000019000000002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1.8326849999999999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2749.7085100000004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490.57389999999998</v>
      </c>
      <c r="L24">
        <v>653.21782900000005</v>
      </c>
      <c r="M24">
        <v>88.616296000000006</v>
      </c>
      <c r="N24">
        <v>124.38</v>
      </c>
      <c r="O24">
        <v>63.038967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</v>
      </c>
      <c r="U24">
        <v>418.77</v>
      </c>
      <c r="V24">
        <v>14.3</v>
      </c>
      <c r="W24">
        <v>46.399079999999998</v>
      </c>
      <c r="X24">
        <v>148.30000000000001</v>
      </c>
      <c r="Y24">
        <v>0</v>
      </c>
      <c r="Z24">
        <v>0</v>
      </c>
      <c r="AA24">
        <v>28.09872</v>
      </c>
      <c r="AB24">
        <v>32.333219</v>
      </c>
      <c r="AC24">
        <v>11.598717000000001</v>
      </c>
      <c r="AD24">
        <v>0</v>
      </c>
      <c r="AE24">
        <v>39.450268999999999</v>
      </c>
      <c r="AF24">
        <v>20.750636</v>
      </c>
      <c r="AG24">
        <v>51.082107000000001</v>
      </c>
      <c r="AH24">
        <v>47.358539999999998</v>
      </c>
      <c r="AI24">
        <v>0</v>
      </c>
      <c r="AJ24">
        <v>0</v>
      </c>
      <c r="AK24">
        <v>33.911501000000001</v>
      </c>
      <c r="AL24">
        <v>53.451999999999998</v>
      </c>
      <c r="AM24">
        <v>19.346114</v>
      </c>
      <c r="AN24">
        <v>0.77966899999999995</v>
      </c>
      <c r="AO24">
        <v>0</v>
      </c>
      <c r="AP24">
        <v>0.64049999999999996</v>
      </c>
      <c r="AQ24">
        <v>35.617545999999997</v>
      </c>
      <c r="AR24">
        <v>34.776000000000003</v>
      </c>
      <c r="AS24">
        <v>35.154834000000001</v>
      </c>
      <c r="AT24">
        <v>20.000032000000001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1.8326849999999999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2773.1285230000003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542.91390000000001</v>
      </c>
      <c r="L25">
        <v>653.21782900000005</v>
      </c>
      <c r="M25">
        <v>88.616296000000006</v>
      </c>
      <c r="N25">
        <v>124.38</v>
      </c>
      <c r="O25">
        <v>63.038967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</v>
      </c>
      <c r="U25">
        <v>418.77</v>
      </c>
      <c r="V25">
        <v>14.3</v>
      </c>
      <c r="W25">
        <v>46.399079999999998</v>
      </c>
      <c r="X25">
        <v>148.30000000000001</v>
      </c>
      <c r="Y25">
        <v>0</v>
      </c>
      <c r="Z25">
        <v>0</v>
      </c>
      <c r="AA25">
        <v>28.09872</v>
      </c>
      <c r="AB25">
        <v>32.333219</v>
      </c>
      <c r="AC25">
        <v>11.598717000000001</v>
      </c>
      <c r="AD25">
        <v>10.858853999999999</v>
      </c>
      <c r="AE25">
        <v>39.450268999999999</v>
      </c>
      <c r="AF25">
        <v>20.750636</v>
      </c>
      <c r="AG25">
        <v>51.082107000000001</v>
      </c>
      <c r="AH25">
        <v>47.358539999999998</v>
      </c>
      <c r="AI25">
        <v>0</v>
      </c>
      <c r="AJ25">
        <v>0</v>
      </c>
      <c r="AK25">
        <v>33.911501000000001</v>
      </c>
      <c r="AL25">
        <v>53.451999999999998</v>
      </c>
      <c r="AM25">
        <v>19.346114</v>
      </c>
      <c r="AN25">
        <v>0.77966899999999995</v>
      </c>
      <c r="AO25">
        <v>0</v>
      </c>
      <c r="AP25">
        <v>0.64049999999999996</v>
      </c>
      <c r="AQ25">
        <v>35.617545999999997</v>
      </c>
      <c r="AR25">
        <v>34.776000000000003</v>
      </c>
      <c r="AS25">
        <v>35.154834000000001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1.8326849999999999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2836.3273450000006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568.97389999999996</v>
      </c>
      <c r="L26">
        <v>653.21782900000005</v>
      </c>
      <c r="M26">
        <v>88.616296000000006</v>
      </c>
      <c r="N26">
        <v>124.38</v>
      </c>
      <c r="O26">
        <v>63.038967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</v>
      </c>
      <c r="U26">
        <v>418.77</v>
      </c>
      <c r="V26">
        <v>14.3</v>
      </c>
      <c r="W26">
        <v>46.399079999999998</v>
      </c>
      <c r="X26">
        <v>148.30000000000001</v>
      </c>
      <c r="Y26">
        <v>0</v>
      </c>
      <c r="Z26">
        <v>0</v>
      </c>
      <c r="AA26">
        <v>28.09872</v>
      </c>
      <c r="AB26">
        <v>32.333219</v>
      </c>
      <c r="AC26">
        <v>11.598717000000001</v>
      </c>
      <c r="AD26">
        <v>10.858853999999999</v>
      </c>
      <c r="AE26">
        <v>39.450268999999999</v>
      </c>
      <c r="AF26">
        <v>20.750636</v>
      </c>
      <c r="AG26">
        <v>51.082107000000001</v>
      </c>
      <c r="AH26">
        <v>47.358539999999998</v>
      </c>
      <c r="AI26">
        <v>0</v>
      </c>
      <c r="AJ26">
        <v>0</v>
      </c>
      <c r="AK26">
        <v>33.911501000000001</v>
      </c>
      <c r="AL26">
        <v>53.451999999999998</v>
      </c>
      <c r="AM26">
        <v>19.346114</v>
      </c>
      <c r="AN26">
        <v>0.77966899999999995</v>
      </c>
      <c r="AO26">
        <v>0</v>
      </c>
      <c r="AP26">
        <v>0.64049999999999996</v>
      </c>
      <c r="AQ26">
        <v>35.617545999999997</v>
      </c>
      <c r="AR26">
        <v>34.776000000000003</v>
      </c>
      <c r="AS26">
        <v>35.154834000000001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1.8326849999999999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2862.3873450000001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687.80682000000002</v>
      </c>
      <c r="L27">
        <v>653.21782900000005</v>
      </c>
      <c r="M27">
        <v>87.496600000000001</v>
      </c>
      <c r="N27">
        <v>124.38</v>
      </c>
      <c r="O27">
        <v>63.038967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</v>
      </c>
      <c r="U27">
        <v>418.77</v>
      </c>
      <c r="V27">
        <v>14.3</v>
      </c>
      <c r="W27">
        <v>46.399079999999998</v>
      </c>
      <c r="X27">
        <v>148.30000000000001</v>
      </c>
      <c r="Y27">
        <v>0</v>
      </c>
      <c r="Z27">
        <v>0</v>
      </c>
      <c r="AA27">
        <v>14.04936</v>
      </c>
      <c r="AB27">
        <v>32.333219</v>
      </c>
      <c r="AC27">
        <v>11.598717000000001</v>
      </c>
      <c r="AD27">
        <v>10.858853999999999</v>
      </c>
      <c r="AE27">
        <v>39.450268999999999</v>
      </c>
      <c r="AF27">
        <v>20.750636</v>
      </c>
      <c r="AG27">
        <v>51.082107000000001</v>
      </c>
      <c r="AH27">
        <v>47.358539999999998</v>
      </c>
      <c r="AI27">
        <v>3.814368</v>
      </c>
      <c r="AJ27">
        <v>0</v>
      </c>
      <c r="AK27">
        <v>33.911501000000001</v>
      </c>
      <c r="AL27">
        <v>53.451999999999998</v>
      </c>
      <c r="AM27">
        <v>19.346114</v>
      </c>
      <c r="AN27">
        <v>0.77966899999999995</v>
      </c>
      <c r="AO27">
        <v>0</v>
      </c>
      <c r="AP27">
        <v>0</v>
      </c>
      <c r="AQ27">
        <v>35.617545999999997</v>
      </c>
      <c r="AR27">
        <v>34.776000000000003</v>
      </c>
      <c r="AS27">
        <v>35.154834000000001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1.8326849999999999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2969.2250769999996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688.41594699999996</v>
      </c>
      <c r="L28">
        <v>653.21782900000005</v>
      </c>
      <c r="M28">
        <v>87.496600000000001</v>
      </c>
      <c r="N28">
        <v>124.38</v>
      </c>
      <c r="O28">
        <v>63.038967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</v>
      </c>
      <c r="U28">
        <v>418.77</v>
      </c>
      <c r="V28">
        <v>14.3</v>
      </c>
      <c r="W28">
        <v>46.399079999999998</v>
      </c>
      <c r="X28">
        <v>148.30000000000001</v>
      </c>
      <c r="Y28">
        <v>0</v>
      </c>
      <c r="Z28">
        <v>0</v>
      </c>
      <c r="AA28">
        <v>14.04936</v>
      </c>
      <c r="AB28">
        <v>16.166609000000001</v>
      </c>
      <c r="AC28">
        <v>11.598717000000001</v>
      </c>
      <c r="AD28">
        <v>10.858853999999999</v>
      </c>
      <c r="AE28">
        <v>39.450268999999999</v>
      </c>
      <c r="AF28">
        <v>20.750636</v>
      </c>
      <c r="AG28">
        <v>51.082107000000001</v>
      </c>
      <c r="AH28">
        <v>47.358539999999998</v>
      </c>
      <c r="AI28">
        <v>6.1029879999999999</v>
      </c>
      <c r="AJ28">
        <v>0</v>
      </c>
      <c r="AK28">
        <v>33.911501000000001</v>
      </c>
      <c r="AL28">
        <v>53.451999999999998</v>
      </c>
      <c r="AM28">
        <v>19.346114</v>
      </c>
      <c r="AN28">
        <v>0.77966899999999995</v>
      </c>
      <c r="AO28">
        <v>0</v>
      </c>
      <c r="AP28">
        <v>0</v>
      </c>
      <c r="AQ28">
        <v>35.617545999999997</v>
      </c>
      <c r="AR28">
        <v>34.776000000000003</v>
      </c>
      <c r="AS28">
        <v>35.154834000000001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1.8326849999999999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2955.9562140000003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688.41594699999996</v>
      </c>
      <c r="L29">
        <v>653.21782900000005</v>
      </c>
      <c r="M29">
        <v>87.496600000000001</v>
      </c>
      <c r="N29">
        <v>124.38</v>
      </c>
      <c r="O29">
        <v>63.038967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</v>
      </c>
      <c r="U29">
        <v>418.77</v>
      </c>
      <c r="V29">
        <v>14.3</v>
      </c>
      <c r="W29">
        <v>46.399079999999998</v>
      </c>
      <c r="X29">
        <v>148.30000000000001</v>
      </c>
      <c r="Y29">
        <v>0</v>
      </c>
      <c r="Z29">
        <v>0</v>
      </c>
      <c r="AA29">
        <v>14.04936</v>
      </c>
      <c r="AB29">
        <v>16.166609000000001</v>
      </c>
      <c r="AC29">
        <v>11.598717000000001</v>
      </c>
      <c r="AD29">
        <v>10.858853999999999</v>
      </c>
      <c r="AE29">
        <v>39.450268999999999</v>
      </c>
      <c r="AF29">
        <v>20.750636</v>
      </c>
      <c r="AG29">
        <v>51.082107000000001</v>
      </c>
      <c r="AH29">
        <v>47.358539999999998</v>
      </c>
      <c r="AI29">
        <v>39.193389000000003</v>
      </c>
      <c r="AJ29">
        <v>0</v>
      </c>
      <c r="AK29">
        <v>33.911501000000001</v>
      </c>
      <c r="AL29">
        <v>53.451999999999998</v>
      </c>
      <c r="AM29">
        <v>19.346114</v>
      </c>
      <c r="AN29">
        <v>0.77966899999999995</v>
      </c>
      <c r="AO29">
        <v>0</v>
      </c>
      <c r="AP29">
        <v>0</v>
      </c>
      <c r="AQ29">
        <v>35.617545999999997</v>
      </c>
      <c r="AR29">
        <v>34.776000000000003</v>
      </c>
      <c r="AS29">
        <v>35.154834000000001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1.8326849999999999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2989.0466150000007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688.41594699999996</v>
      </c>
      <c r="L30">
        <v>653.21782900000005</v>
      </c>
      <c r="M30">
        <v>87.496600000000001</v>
      </c>
      <c r="N30">
        <v>124.38</v>
      </c>
      <c r="O30">
        <v>63.038967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</v>
      </c>
      <c r="U30">
        <v>418.77</v>
      </c>
      <c r="V30">
        <v>14.3</v>
      </c>
      <c r="W30">
        <v>46.399079999999998</v>
      </c>
      <c r="X30">
        <v>148.30000000000001</v>
      </c>
      <c r="Y30">
        <v>0</v>
      </c>
      <c r="Z30">
        <v>0</v>
      </c>
      <c r="AA30">
        <v>14.04936</v>
      </c>
      <c r="AB30">
        <v>16.166609000000001</v>
      </c>
      <c r="AC30">
        <v>11.598717000000001</v>
      </c>
      <c r="AD30">
        <v>10.858853999999999</v>
      </c>
      <c r="AE30">
        <v>39.450268999999999</v>
      </c>
      <c r="AF30">
        <v>20.750636</v>
      </c>
      <c r="AG30">
        <v>51.082107000000001</v>
      </c>
      <c r="AH30">
        <v>47.358539999999998</v>
      </c>
      <c r="AI30">
        <v>39.193389000000003</v>
      </c>
      <c r="AJ30">
        <v>0</v>
      </c>
      <c r="AK30">
        <v>33.911501000000001</v>
      </c>
      <c r="AL30">
        <v>53.451999999999998</v>
      </c>
      <c r="AM30">
        <v>19.346114</v>
      </c>
      <c r="AN30">
        <v>0.77966899999999995</v>
      </c>
      <c r="AO30">
        <v>0</v>
      </c>
      <c r="AP30">
        <v>0</v>
      </c>
      <c r="AQ30">
        <v>23.745031000000001</v>
      </c>
      <c r="AR30">
        <v>34.776000000000003</v>
      </c>
      <c r="AS30">
        <v>35.154834000000001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1.8326849999999999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2977.1741000000006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596.25919999999996</v>
      </c>
      <c r="L31">
        <v>674.81782899999996</v>
      </c>
      <c r="M31">
        <v>87.496600000000001</v>
      </c>
      <c r="N31">
        <v>124.38</v>
      </c>
      <c r="O31">
        <v>63.038967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</v>
      </c>
      <c r="U31">
        <v>418.77</v>
      </c>
      <c r="V31">
        <v>14.3</v>
      </c>
      <c r="W31">
        <v>46.399079999999998</v>
      </c>
      <c r="X31">
        <v>148.30000000000001</v>
      </c>
      <c r="Y31">
        <v>0</v>
      </c>
      <c r="Z31">
        <v>0</v>
      </c>
      <c r="AA31">
        <v>14.04936</v>
      </c>
      <c r="AB31">
        <v>16.166609000000001</v>
      </c>
      <c r="AC31">
        <v>11.598717000000001</v>
      </c>
      <c r="AD31">
        <v>10.858853999999999</v>
      </c>
      <c r="AE31">
        <v>39.450268999999999</v>
      </c>
      <c r="AF31">
        <v>20.750636</v>
      </c>
      <c r="AG31">
        <v>51.082107000000001</v>
      </c>
      <c r="AH31">
        <v>24.515008999999999</v>
      </c>
      <c r="AI31">
        <v>39.193389000000003</v>
      </c>
      <c r="AJ31">
        <v>0</v>
      </c>
      <c r="AK31">
        <v>33.911501000000001</v>
      </c>
      <c r="AL31">
        <v>53.451999999999998</v>
      </c>
      <c r="AM31">
        <v>19.346114</v>
      </c>
      <c r="AN31">
        <v>0.77966899999999995</v>
      </c>
      <c r="AO31">
        <v>0</v>
      </c>
      <c r="AP31">
        <v>0</v>
      </c>
      <c r="AQ31">
        <v>11.872515</v>
      </c>
      <c r="AR31">
        <v>34.776000000000003</v>
      </c>
      <c r="AS31">
        <v>35.154834000000001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0.93944399999999995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2871.008065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586.25919999999996</v>
      </c>
      <c r="L32">
        <v>674.81782899999996</v>
      </c>
      <c r="M32">
        <v>87.496600000000001</v>
      </c>
      <c r="N32">
        <v>124.38</v>
      </c>
      <c r="O32">
        <v>63.038967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</v>
      </c>
      <c r="U32">
        <v>418.77</v>
      </c>
      <c r="V32">
        <v>14.3</v>
      </c>
      <c r="W32">
        <v>46.399079999999998</v>
      </c>
      <c r="X32">
        <v>148.30000000000001</v>
      </c>
      <c r="Y32">
        <v>0</v>
      </c>
      <c r="Z32">
        <v>0</v>
      </c>
      <c r="AA32">
        <v>14.04936</v>
      </c>
      <c r="AB32">
        <v>16.166609000000001</v>
      </c>
      <c r="AC32">
        <v>11.598717000000001</v>
      </c>
      <c r="AD32">
        <v>10.858853999999999</v>
      </c>
      <c r="AE32">
        <v>39.450268999999999</v>
      </c>
      <c r="AF32">
        <v>9.222505</v>
      </c>
      <c r="AG32">
        <v>51.082107000000001</v>
      </c>
      <c r="AH32">
        <v>24.515008999999999</v>
      </c>
      <c r="AI32">
        <v>39.193389000000003</v>
      </c>
      <c r="AJ32">
        <v>0</v>
      </c>
      <c r="AK32">
        <v>33.911501000000001</v>
      </c>
      <c r="AL32">
        <v>53.451999999999998</v>
      </c>
      <c r="AM32">
        <v>19.346114</v>
      </c>
      <c r="AN32">
        <v>0.77966899999999995</v>
      </c>
      <c r="AO32">
        <v>0</v>
      </c>
      <c r="AP32">
        <v>0</v>
      </c>
      <c r="AQ32">
        <v>0</v>
      </c>
      <c r="AR32">
        <v>40.847999999999999</v>
      </c>
      <c r="AS32">
        <v>35.154834000000001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0.93944399999999995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2843.6794190000001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528.58374000000003</v>
      </c>
      <c r="L33">
        <v>620.909221</v>
      </c>
      <c r="M33">
        <v>87.496600000000001</v>
      </c>
      <c r="N33">
        <v>124.38</v>
      </c>
      <c r="O33">
        <v>63.038967</v>
      </c>
      <c r="P33">
        <v>149.98894999999999</v>
      </c>
      <c r="Q33">
        <v>22.630299000000001</v>
      </c>
      <c r="R33">
        <v>44.906624999999998</v>
      </c>
      <c r="S33">
        <v>23.5443</v>
      </c>
      <c r="T33">
        <v>3.09</v>
      </c>
      <c r="U33">
        <v>418.77</v>
      </c>
      <c r="V33">
        <v>14.3</v>
      </c>
      <c r="W33">
        <v>46.399079999999998</v>
      </c>
      <c r="X33">
        <v>148.30000000000001</v>
      </c>
      <c r="Y33">
        <v>0</v>
      </c>
      <c r="Z33">
        <v>0</v>
      </c>
      <c r="AA33">
        <v>14.04936</v>
      </c>
      <c r="AB33">
        <v>16.166609000000001</v>
      </c>
      <c r="AC33">
        <v>23.197434999999999</v>
      </c>
      <c r="AD33">
        <v>10.858853999999999</v>
      </c>
      <c r="AE33">
        <v>39.450268999999999</v>
      </c>
      <c r="AF33">
        <v>9.222505</v>
      </c>
      <c r="AG33">
        <v>51.082107000000001</v>
      </c>
      <c r="AH33">
        <v>24.515008999999999</v>
      </c>
      <c r="AI33">
        <v>39.193389000000003</v>
      </c>
      <c r="AJ33">
        <v>0</v>
      </c>
      <c r="AK33">
        <v>33.911501000000001</v>
      </c>
      <c r="AL33">
        <v>53.451999999999998</v>
      </c>
      <c r="AM33">
        <v>19.346114</v>
      </c>
      <c r="AN33">
        <v>0.77966899999999995</v>
      </c>
      <c r="AO33">
        <v>0</v>
      </c>
      <c r="AP33">
        <v>6.9173999999999998</v>
      </c>
      <c r="AQ33">
        <v>0</v>
      </c>
      <c r="AR33">
        <v>40.847999999999999</v>
      </c>
      <c r="AS33">
        <v>35.154834000000001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0.93944399999999995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2746.5167880000004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424.89260000000002</v>
      </c>
      <c r="L34">
        <v>512.91472499999998</v>
      </c>
      <c r="M34">
        <v>87.496600000000001</v>
      </c>
      <c r="N34">
        <v>124.38</v>
      </c>
      <c r="O34">
        <v>63.038967</v>
      </c>
      <c r="P34">
        <v>149.98894999999999</v>
      </c>
      <c r="Q34">
        <v>22.630299000000001</v>
      </c>
      <c r="R34">
        <v>44.906624999999998</v>
      </c>
      <c r="S34">
        <v>23.5443</v>
      </c>
      <c r="T34">
        <v>3.09</v>
      </c>
      <c r="U34">
        <v>418.77</v>
      </c>
      <c r="V34">
        <v>14.3</v>
      </c>
      <c r="W34">
        <v>46.399079999999998</v>
      </c>
      <c r="X34">
        <v>148.30000000000001</v>
      </c>
      <c r="Y34">
        <v>0</v>
      </c>
      <c r="Z34">
        <v>0</v>
      </c>
      <c r="AA34">
        <v>14.04936</v>
      </c>
      <c r="AB34">
        <v>32.333219</v>
      </c>
      <c r="AC34">
        <v>23.197434999999999</v>
      </c>
      <c r="AD34">
        <v>10.858853999999999</v>
      </c>
      <c r="AE34">
        <v>39.450268999999999</v>
      </c>
      <c r="AF34">
        <v>9.222505</v>
      </c>
      <c r="AG34">
        <v>51.082107000000001</v>
      </c>
      <c r="AH34">
        <v>24.515008999999999</v>
      </c>
      <c r="AI34">
        <v>39.193389000000003</v>
      </c>
      <c r="AJ34">
        <v>0</v>
      </c>
      <c r="AK34">
        <v>33.911501000000001</v>
      </c>
      <c r="AL34">
        <v>53.451999999999998</v>
      </c>
      <c r="AM34">
        <v>19.346114</v>
      </c>
      <c r="AN34">
        <v>0.77966899999999995</v>
      </c>
      <c r="AO34">
        <v>0</v>
      </c>
      <c r="AP34">
        <v>6.9173999999999998</v>
      </c>
      <c r="AQ34">
        <v>0</v>
      </c>
      <c r="AR34">
        <v>40.847999999999999</v>
      </c>
      <c r="AS34">
        <v>35.154834000000001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0.93944399999999995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2550.9977619999995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416.89260000000002</v>
      </c>
      <c r="L35">
        <v>431.66770000000002</v>
      </c>
      <c r="M35">
        <v>87.496600000000001</v>
      </c>
      <c r="N35">
        <v>124.38</v>
      </c>
      <c r="O35">
        <v>63.038967</v>
      </c>
      <c r="P35">
        <v>149.98894999999999</v>
      </c>
      <c r="Q35">
        <v>11.970499999999999</v>
      </c>
      <c r="R35">
        <v>44.906624999999998</v>
      </c>
      <c r="S35">
        <v>23.5443</v>
      </c>
      <c r="T35">
        <v>3.09</v>
      </c>
      <c r="U35">
        <v>418.77</v>
      </c>
      <c r="V35">
        <v>14.3</v>
      </c>
      <c r="W35">
        <v>46.399079999999998</v>
      </c>
      <c r="X35">
        <v>148.30000000000001</v>
      </c>
      <c r="Y35">
        <v>0</v>
      </c>
      <c r="Z35">
        <v>0</v>
      </c>
      <c r="AA35">
        <v>14.04936</v>
      </c>
      <c r="AB35">
        <v>32.333219</v>
      </c>
      <c r="AC35">
        <v>23.197434999999999</v>
      </c>
      <c r="AD35">
        <v>10.858853999999999</v>
      </c>
      <c r="AE35">
        <v>39.450268999999999</v>
      </c>
      <c r="AF35">
        <v>9.222505</v>
      </c>
      <c r="AG35">
        <v>51.082107000000001</v>
      </c>
      <c r="AH35">
        <v>0</v>
      </c>
      <c r="AI35">
        <v>6.1029879999999999</v>
      </c>
      <c r="AJ35">
        <v>0</v>
      </c>
      <c r="AK35">
        <v>33.911501000000001</v>
      </c>
      <c r="AL35">
        <v>53.451999999999998</v>
      </c>
      <c r="AM35">
        <v>19.346114</v>
      </c>
      <c r="AN35">
        <v>0.77966899999999995</v>
      </c>
      <c r="AO35">
        <v>0</v>
      </c>
      <c r="AP35">
        <v>6.9173999999999998</v>
      </c>
      <c r="AQ35">
        <v>0</v>
      </c>
      <c r="AR35">
        <v>34.776000000000003</v>
      </c>
      <c r="AS35">
        <v>35.154834000000001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0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2386.4740839999995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381.89260000000002</v>
      </c>
      <c r="L36">
        <v>381.66770000000002</v>
      </c>
      <c r="M36">
        <v>87.496600000000001</v>
      </c>
      <c r="N36">
        <v>124.38</v>
      </c>
      <c r="O36">
        <v>63.038967</v>
      </c>
      <c r="P36">
        <v>149.98894999999999</v>
      </c>
      <c r="Q36">
        <v>11.970499999999999</v>
      </c>
      <c r="R36">
        <v>44.906624999999998</v>
      </c>
      <c r="S36">
        <v>23.5443</v>
      </c>
      <c r="T36">
        <v>3.09</v>
      </c>
      <c r="U36">
        <v>418.77</v>
      </c>
      <c r="V36">
        <v>14.3</v>
      </c>
      <c r="W36">
        <v>46.399079999999998</v>
      </c>
      <c r="X36">
        <v>148.30000000000001</v>
      </c>
      <c r="Y36">
        <v>0</v>
      </c>
      <c r="Z36">
        <v>0</v>
      </c>
      <c r="AA36">
        <v>14.04936</v>
      </c>
      <c r="AB36">
        <v>32.333219</v>
      </c>
      <c r="AC36">
        <v>23.197434999999999</v>
      </c>
      <c r="AD36">
        <v>10.858853999999999</v>
      </c>
      <c r="AE36">
        <v>39.450268999999999</v>
      </c>
      <c r="AF36">
        <v>9.222505</v>
      </c>
      <c r="AG36">
        <v>51.082107000000001</v>
      </c>
      <c r="AH36">
        <v>0</v>
      </c>
      <c r="AI36">
        <v>3.814368</v>
      </c>
      <c r="AJ36">
        <v>0</v>
      </c>
      <c r="AK36">
        <v>33.911501000000001</v>
      </c>
      <c r="AL36">
        <v>53.451999999999998</v>
      </c>
      <c r="AM36">
        <v>19.346114</v>
      </c>
      <c r="AN36">
        <v>0.77966899999999995</v>
      </c>
      <c r="AO36">
        <v>0</v>
      </c>
      <c r="AP36">
        <v>6.9173999999999998</v>
      </c>
      <c r="AQ36">
        <v>0</v>
      </c>
      <c r="AR36">
        <v>34.776000000000003</v>
      </c>
      <c r="AS36">
        <v>35.154834000000001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0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2299.1854639999992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</v>
      </c>
      <c r="L37">
        <v>381.66770000000002</v>
      </c>
      <c r="M37">
        <v>87.496600000000001</v>
      </c>
      <c r="N37">
        <v>124.38</v>
      </c>
      <c r="O37">
        <v>63.038967</v>
      </c>
      <c r="P37">
        <v>149.98894999999999</v>
      </c>
      <c r="Q37">
        <v>13.1424</v>
      </c>
      <c r="R37">
        <v>44.906624999999998</v>
      </c>
      <c r="S37">
        <v>23.5443</v>
      </c>
      <c r="T37">
        <v>3.09</v>
      </c>
      <c r="U37">
        <v>418.77</v>
      </c>
      <c r="V37">
        <v>14.3</v>
      </c>
      <c r="W37">
        <v>46.399079999999998</v>
      </c>
      <c r="X37">
        <v>148.30000000000001</v>
      </c>
      <c r="Y37">
        <v>0</v>
      </c>
      <c r="Z37">
        <v>0</v>
      </c>
      <c r="AA37">
        <v>14.04936</v>
      </c>
      <c r="AB37">
        <v>32.333219</v>
      </c>
      <c r="AC37">
        <v>23.197434999999999</v>
      </c>
      <c r="AD37">
        <v>10.858853999999999</v>
      </c>
      <c r="AE37">
        <v>39.450268999999999</v>
      </c>
      <c r="AF37">
        <v>9.222505</v>
      </c>
      <c r="AG37">
        <v>51.082107000000001</v>
      </c>
      <c r="AH37">
        <v>0</v>
      </c>
      <c r="AI37">
        <v>0</v>
      </c>
      <c r="AJ37">
        <v>0</v>
      </c>
      <c r="AK37">
        <v>33.911501000000001</v>
      </c>
      <c r="AL37">
        <v>53.451999999999998</v>
      </c>
      <c r="AM37">
        <v>19.346114</v>
      </c>
      <c r="AN37">
        <v>0.77966899999999995</v>
      </c>
      <c r="AO37">
        <v>0</v>
      </c>
      <c r="AP37">
        <v>0.89670000000000005</v>
      </c>
      <c r="AQ37">
        <v>0</v>
      </c>
      <c r="AR37">
        <v>34.776000000000003</v>
      </c>
      <c r="AS37">
        <v>35.154834000000001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0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2287.6296959999991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</v>
      </c>
      <c r="L38">
        <v>381.66770000000002</v>
      </c>
      <c r="M38">
        <v>87.496600000000001</v>
      </c>
      <c r="N38">
        <v>124.38</v>
      </c>
      <c r="O38">
        <v>63.038967</v>
      </c>
      <c r="P38">
        <v>149.98894999999999</v>
      </c>
      <c r="Q38">
        <v>13.1424</v>
      </c>
      <c r="R38">
        <v>44.906624999999998</v>
      </c>
      <c r="S38">
        <v>23.5443</v>
      </c>
      <c r="T38">
        <v>3.09</v>
      </c>
      <c r="U38">
        <v>418.77</v>
      </c>
      <c r="V38">
        <v>14.3</v>
      </c>
      <c r="W38">
        <v>46.399079999999998</v>
      </c>
      <c r="X38">
        <v>148.30000000000001</v>
      </c>
      <c r="Y38">
        <v>0</v>
      </c>
      <c r="Z38">
        <v>0</v>
      </c>
      <c r="AA38">
        <v>28.09872</v>
      </c>
      <c r="AB38">
        <v>32.333219</v>
      </c>
      <c r="AC38">
        <v>23.197434999999999</v>
      </c>
      <c r="AD38">
        <v>10.858853999999999</v>
      </c>
      <c r="AE38">
        <v>39.450268999999999</v>
      </c>
      <c r="AF38">
        <v>9.222505</v>
      </c>
      <c r="AG38">
        <v>51.082107000000001</v>
      </c>
      <c r="AH38">
        <v>0</v>
      </c>
      <c r="AI38">
        <v>0</v>
      </c>
      <c r="AJ38">
        <v>0</v>
      </c>
      <c r="AK38">
        <v>33.911501000000001</v>
      </c>
      <c r="AL38">
        <v>53.451999999999998</v>
      </c>
      <c r="AM38">
        <v>19.346114</v>
      </c>
      <c r="AN38">
        <v>0.77966899999999995</v>
      </c>
      <c r="AO38">
        <v>0</v>
      </c>
      <c r="AP38">
        <v>0.89670000000000005</v>
      </c>
      <c r="AQ38">
        <v>0</v>
      </c>
      <c r="AR38">
        <v>34.776000000000003</v>
      </c>
      <c r="AS38">
        <v>35.154834000000001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0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2301.679055999999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</v>
      </c>
      <c r="L39">
        <v>373.21499999999997</v>
      </c>
      <c r="M39">
        <v>87.496600000000001</v>
      </c>
      <c r="N39">
        <v>124.38</v>
      </c>
      <c r="O39">
        <v>63.038967</v>
      </c>
      <c r="P39">
        <v>149.98894999999999</v>
      </c>
      <c r="Q39">
        <v>13.191700000000001</v>
      </c>
      <c r="R39">
        <v>34.134700000000002</v>
      </c>
      <c r="S39">
        <v>19.526719</v>
      </c>
      <c r="T39">
        <v>3.09</v>
      </c>
      <c r="U39">
        <v>418.77</v>
      </c>
      <c r="V39">
        <v>14.3</v>
      </c>
      <c r="W39">
        <v>46.399079999999998</v>
      </c>
      <c r="X39">
        <v>148.30000000000001</v>
      </c>
      <c r="Y39">
        <v>0</v>
      </c>
      <c r="Z39">
        <v>0</v>
      </c>
      <c r="AA39">
        <v>28.09872</v>
      </c>
      <c r="AB39">
        <v>32.333219</v>
      </c>
      <c r="AC39">
        <v>11.598717000000001</v>
      </c>
      <c r="AD39">
        <v>10.858853999999999</v>
      </c>
      <c r="AE39">
        <v>39.450268999999999</v>
      </c>
      <c r="AF39">
        <v>9.222505</v>
      </c>
      <c r="AG39">
        <v>51.082107000000001</v>
      </c>
      <c r="AH39">
        <v>0</v>
      </c>
      <c r="AI39">
        <v>0</v>
      </c>
      <c r="AJ39">
        <v>0</v>
      </c>
      <c r="AK39">
        <v>33.911501000000001</v>
      </c>
      <c r="AL39">
        <v>53.451999999999998</v>
      </c>
      <c r="AM39">
        <v>19.346114</v>
      </c>
      <c r="AN39">
        <v>0.77966899999999995</v>
      </c>
      <c r="AO39">
        <v>0</v>
      </c>
      <c r="AP39">
        <v>0.89670000000000005</v>
      </c>
      <c r="AQ39">
        <v>0</v>
      </c>
      <c r="AR39">
        <v>34.776000000000003</v>
      </c>
      <c r="AS39">
        <v>28.763045999999999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2260.4956439999996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</v>
      </c>
      <c r="L40">
        <v>373.21499999999997</v>
      </c>
      <c r="M40">
        <v>87.496600000000001</v>
      </c>
      <c r="N40">
        <v>124.38</v>
      </c>
      <c r="O40">
        <v>63.038967</v>
      </c>
      <c r="P40">
        <v>149.98894999999999</v>
      </c>
      <c r="Q40">
        <v>13.191700000000001</v>
      </c>
      <c r="R40">
        <v>34.134700000000002</v>
      </c>
      <c r="S40">
        <v>18.157800000000002</v>
      </c>
      <c r="T40">
        <v>3.09</v>
      </c>
      <c r="U40">
        <v>418.77</v>
      </c>
      <c r="V40">
        <v>14.3</v>
      </c>
      <c r="W40">
        <v>46.399079999999998</v>
      </c>
      <c r="X40">
        <v>148.30000000000001</v>
      </c>
      <c r="Y40">
        <v>0</v>
      </c>
      <c r="Z40">
        <v>0</v>
      </c>
      <c r="AA40">
        <v>28.09872</v>
      </c>
      <c r="AB40">
        <v>32.333219</v>
      </c>
      <c r="AC40">
        <v>11.598717000000001</v>
      </c>
      <c r="AD40">
        <v>10.858853999999999</v>
      </c>
      <c r="AE40">
        <v>39.450268999999999</v>
      </c>
      <c r="AF40">
        <v>9.222505</v>
      </c>
      <c r="AG40">
        <v>51.082107000000001</v>
      </c>
      <c r="AH40">
        <v>0</v>
      </c>
      <c r="AI40">
        <v>0</v>
      </c>
      <c r="AJ40">
        <v>0</v>
      </c>
      <c r="AK40">
        <v>33.911501000000001</v>
      </c>
      <c r="AL40">
        <v>53.451999999999998</v>
      </c>
      <c r="AM40">
        <v>19.346114</v>
      </c>
      <c r="AN40">
        <v>0.77966899999999995</v>
      </c>
      <c r="AO40">
        <v>0</v>
      </c>
      <c r="AP40">
        <v>0.89670000000000005</v>
      </c>
      <c r="AQ40">
        <v>0</v>
      </c>
      <c r="AR40">
        <v>34.776000000000003</v>
      </c>
      <c r="AS40">
        <v>28.763045999999999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2259.1267249999992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</v>
      </c>
      <c r="L41">
        <v>373.21499999999997</v>
      </c>
      <c r="M41">
        <v>87.496600000000001</v>
      </c>
      <c r="N41">
        <v>124.38</v>
      </c>
      <c r="O41">
        <v>63.038967</v>
      </c>
      <c r="P41">
        <v>149.98894999999999</v>
      </c>
      <c r="Q41">
        <v>13.480700000000001</v>
      </c>
      <c r="R41">
        <v>34.134700000000002</v>
      </c>
      <c r="S41">
        <v>18.157800000000002</v>
      </c>
      <c r="T41">
        <v>3.09</v>
      </c>
      <c r="U41">
        <v>418.77</v>
      </c>
      <c r="V41">
        <v>14.3</v>
      </c>
      <c r="W41">
        <v>46.399079999999998</v>
      </c>
      <c r="X41">
        <v>148.30000000000001</v>
      </c>
      <c r="Y41">
        <v>0</v>
      </c>
      <c r="Z41">
        <v>0</v>
      </c>
      <c r="AA41">
        <v>28.09872</v>
      </c>
      <c r="AB41">
        <v>16.166609000000001</v>
      </c>
      <c r="AC41">
        <v>11.598717000000001</v>
      </c>
      <c r="AD41">
        <v>10.858853999999999</v>
      </c>
      <c r="AE41">
        <v>39.450268999999999</v>
      </c>
      <c r="AF41">
        <v>9.222505</v>
      </c>
      <c r="AG41">
        <v>51.082107000000001</v>
      </c>
      <c r="AH41">
        <v>0</v>
      </c>
      <c r="AI41">
        <v>0</v>
      </c>
      <c r="AJ41">
        <v>0</v>
      </c>
      <c r="AK41">
        <v>33.911501000000001</v>
      </c>
      <c r="AL41">
        <v>53.451999999999998</v>
      </c>
      <c r="AM41">
        <v>19.346114</v>
      </c>
      <c r="AN41">
        <v>0.77966899999999995</v>
      </c>
      <c r="AO41">
        <v>0</v>
      </c>
      <c r="AP41">
        <v>0.89670000000000005</v>
      </c>
      <c r="AQ41">
        <v>0</v>
      </c>
      <c r="AR41">
        <v>34.776000000000003</v>
      </c>
      <c r="AS41">
        <v>28.763045999999999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2243.2491149999987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</v>
      </c>
      <c r="L42">
        <v>373.21499999999997</v>
      </c>
      <c r="M42">
        <v>87.496600000000001</v>
      </c>
      <c r="N42">
        <v>124.38</v>
      </c>
      <c r="O42">
        <v>63.038967</v>
      </c>
      <c r="P42">
        <v>149.98894999999999</v>
      </c>
      <c r="Q42">
        <v>13.480700000000001</v>
      </c>
      <c r="R42">
        <v>34.134700000000002</v>
      </c>
      <c r="S42">
        <v>18.157800000000002</v>
      </c>
      <c r="T42">
        <v>3.09</v>
      </c>
      <c r="U42">
        <v>418.77</v>
      </c>
      <c r="V42">
        <v>14.3</v>
      </c>
      <c r="W42">
        <v>46.399079999999998</v>
      </c>
      <c r="X42">
        <v>148.30000000000001</v>
      </c>
      <c r="Y42">
        <v>0</v>
      </c>
      <c r="Z42">
        <v>0</v>
      </c>
      <c r="AA42">
        <v>28.09872</v>
      </c>
      <c r="AB42">
        <v>16.166609000000001</v>
      </c>
      <c r="AC42">
        <v>11.598717000000001</v>
      </c>
      <c r="AD42">
        <v>10.858853999999999</v>
      </c>
      <c r="AE42">
        <v>39.450268999999999</v>
      </c>
      <c r="AF42">
        <v>9.222505</v>
      </c>
      <c r="AG42">
        <v>51.082107000000001</v>
      </c>
      <c r="AH42">
        <v>0</v>
      </c>
      <c r="AI42">
        <v>0</v>
      </c>
      <c r="AJ42">
        <v>0</v>
      </c>
      <c r="AK42">
        <v>33.911501000000001</v>
      </c>
      <c r="AL42">
        <v>53.451999999999998</v>
      </c>
      <c r="AM42">
        <v>19.346114</v>
      </c>
      <c r="AN42">
        <v>0.77966899999999995</v>
      </c>
      <c r="AO42">
        <v>0</v>
      </c>
      <c r="AP42">
        <v>0.89670000000000005</v>
      </c>
      <c r="AQ42">
        <v>0</v>
      </c>
      <c r="AR42">
        <v>34.776000000000003</v>
      </c>
      <c r="AS42">
        <v>28.763045999999999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2243.2491149999987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</v>
      </c>
      <c r="L43">
        <v>373.51499999999999</v>
      </c>
      <c r="M43">
        <v>87.496600000000001</v>
      </c>
      <c r="N43">
        <v>124.38</v>
      </c>
      <c r="O43">
        <v>63.038967</v>
      </c>
      <c r="P43">
        <v>149.98894999999999</v>
      </c>
      <c r="Q43">
        <v>13.980700000000001</v>
      </c>
      <c r="R43">
        <v>34.134700000000002</v>
      </c>
      <c r="S43">
        <v>18.357800000000001</v>
      </c>
      <c r="T43">
        <v>3.09</v>
      </c>
      <c r="U43">
        <v>418.77</v>
      </c>
      <c r="V43">
        <v>14.3</v>
      </c>
      <c r="W43">
        <v>46.399079999999998</v>
      </c>
      <c r="X43">
        <v>148.30000000000001</v>
      </c>
      <c r="Y43">
        <v>0</v>
      </c>
      <c r="Z43">
        <v>0</v>
      </c>
      <c r="AA43">
        <v>28.09872</v>
      </c>
      <c r="AB43">
        <v>16.166609000000001</v>
      </c>
      <c r="AC43">
        <v>11.598717000000001</v>
      </c>
      <c r="AD43">
        <v>10.858853999999999</v>
      </c>
      <c r="AE43">
        <v>39.450268999999999</v>
      </c>
      <c r="AF43">
        <v>9.222505</v>
      </c>
      <c r="AG43">
        <v>51.082107000000001</v>
      </c>
      <c r="AH43">
        <v>0</v>
      </c>
      <c r="AI43">
        <v>0</v>
      </c>
      <c r="AJ43">
        <v>0</v>
      </c>
      <c r="AK43">
        <v>33.911501000000001</v>
      </c>
      <c r="AL43">
        <v>53.451999999999998</v>
      </c>
      <c r="AM43">
        <v>19.346114</v>
      </c>
      <c r="AN43">
        <v>0.77966899999999995</v>
      </c>
      <c r="AO43">
        <v>0</v>
      </c>
      <c r="AP43">
        <v>0.89670000000000005</v>
      </c>
      <c r="AQ43">
        <v>0</v>
      </c>
      <c r="AR43">
        <v>34.776000000000003</v>
      </c>
      <c r="AS43">
        <v>35.154834000000001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2250.6409029999995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</v>
      </c>
      <c r="L44">
        <v>373.51499999999999</v>
      </c>
      <c r="M44">
        <v>87.496600000000001</v>
      </c>
      <c r="N44">
        <v>124.38</v>
      </c>
      <c r="O44">
        <v>63.038967</v>
      </c>
      <c r="P44">
        <v>149.98894999999999</v>
      </c>
      <c r="Q44">
        <v>13.2117</v>
      </c>
      <c r="R44">
        <v>33.924700000000001</v>
      </c>
      <c r="S44">
        <v>15.6523</v>
      </c>
      <c r="T44">
        <v>3.09</v>
      </c>
      <c r="U44">
        <v>418.77</v>
      </c>
      <c r="V44">
        <v>14.3</v>
      </c>
      <c r="W44">
        <v>46.399079999999998</v>
      </c>
      <c r="X44">
        <v>148.30000000000001</v>
      </c>
      <c r="Y44">
        <v>0</v>
      </c>
      <c r="Z44">
        <v>0</v>
      </c>
      <c r="AA44">
        <v>28.09872</v>
      </c>
      <c r="AB44">
        <v>16.166609000000001</v>
      </c>
      <c r="AC44">
        <v>11.598717000000001</v>
      </c>
      <c r="AD44">
        <v>10.858853999999999</v>
      </c>
      <c r="AE44">
        <v>39.450268999999999</v>
      </c>
      <c r="AF44">
        <v>9.222505</v>
      </c>
      <c r="AG44">
        <v>51.082107000000001</v>
      </c>
      <c r="AH44">
        <v>0</v>
      </c>
      <c r="AI44">
        <v>0</v>
      </c>
      <c r="AJ44">
        <v>0</v>
      </c>
      <c r="AK44">
        <v>33.911501000000001</v>
      </c>
      <c r="AL44">
        <v>53.451999999999998</v>
      </c>
      <c r="AM44">
        <v>19.346114</v>
      </c>
      <c r="AN44">
        <v>0.77966899999999995</v>
      </c>
      <c r="AO44">
        <v>0</v>
      </c>
      <c r="AP44">
        <v>0.89670000000000005</v>
      </c>
      <c r="AQ44">
        <v>0</v>
      </c>
      <c r="AR44">
        <v>40.847999999999999</v>
      </c>
      <c r="AS44">
        <v>35.154834000000001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2253.0284029999993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381.89260000000002</v>
      </c>
      <c r="L45">
        <v>373.51499999999999</v>
      </c>
      <c r="M45">
        <v>87.496600000000001</v>
      </c>
      <c r="N45">
        <v>124.38</v>
      </c>
      <c r="O45">
        <v>63.038967</v>
      </c>
      <c r="P45">
        <v>149.98894999999999</v>
      </c>
      <c r="Q45">
        <v>13.2117</v>
      </c>
      <c r="R45">
        <v>25.105899999999998</v>
      </c>
      <c r="S45">
        <v>15.6523</v>
      </c>
      <c r="T45">
        <v>2.6185</v>
      </c>
      <c r="U45">
        <v>418.77</v>
      </c>
      <c r="V45">
        <v>14.3</v>
      </c>
      <c r="W45">
        <v>46.399079999999998</v>
      </c>
      <c r="X45">
        <v>148.30000000000001</v>
      </c>
      <c r="Y45">
        <v>0</v>
      </c>
      <c r="Z45">
        <v>0</v>
      </c>
      <c r="AA45">
        <v>28.09872</v>
      </c>
      <c r="AB45">
        <v>16.166609000000001</v>
      </c>
      <c r="AC45">
        <v>11.598717000000001</v>
      </c>
      <c r="AD45">
        <v>10.858853999999999</v>
      </c>
      <c r="AE45">
        <v>39.450268999999999</v>
      </c>
      <c r="AF45">
        <v>9.222505</v>
      </c>
      <c r="AG45">
        <v>51.082107000000001</v>
      </c>
      <c r="AH45">
        <v>0</v>
      </c>
      <c r="AI45">
        <v>0</v>
      </c>
      <c r="AJ45">
        <v>0</v>
      </c>
      <c r="AK45">
        <v>33.911501000000001</v>
      </c>
      <c r="AL45">
        <v>39.508000000000003</v>
      </c>
      <c r="AM45">
        <v>19.346114</v>
      </c>
      <c r="AN45">
        <v>0.77966899999999995</v>
      </c>
      <c r="AO45">
        <v>0</v>
      </c>
      <c r="AP45">
        <v>0.89670000000000005</v>
      </c>
      <c r="AQ45">
        <v>0</v>
      </c>
      <c r="AR45">
        <v>40.847999999999999</v>
      </c>
      <c r="AS45">
        <v>35.154834000000001</v>
      </c>
      <c r="AT45">
        <v>19.952524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2232.6392269999988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381.89260000000002</v>
      </c>
      <c r="L46">
        <v>373.51499999999999</v>
      </c>
      <c r="M46">
        <v>87.496600000000001</v>
      </c>
      <c r="N46">
        <v>124.38</v>
      </c>
      <c r="O46">
        <v>63.038967</v>
      </c>
      <c r="P46">
        <v>149.98894999999999</v>
      </c>
      <c r="Q46">
        <v>13.2117</v>
      </c>
      <c r="R46">
        <v>25.105899999999998</v>
      </c>
      <c r="S46">
        <v>15.6523</v>
      </c>
      <c r="T46">
        <v>2.6185</v>
      </c>
      <c r="U46">
        <v>418.77</v>
      </c>
      <c r="V46">
        <v>14.3</v>
      </c>
      <c r="W46">
        <v>46.399079999999998</v>
      </c>
      <c r="X46">
        <v>148.30000000000001</v>
      </c>
      <c r="Y46">
        <v>0</v>
      </c>
      <c r="Z46">
        <v>0</v>
      </c>
      <c r="AA46">
        <v>28.09872</v>
      </c>
      <c r="AB46">
        <v>16.166609000000001</v>
      </c>
      <c r="AC46">
        <v>11.598717000000001</v>
      </c>
      <c r="AD46">
        <v>0</v>
      </c>
      <c r="AE46">
        <v>39.450268999999999</v>
      </c>
      <c r="AF46">
        <v>9.222505</v>
      </c>
      <c r="AG46">
        <v>51.082107000000001</v>
      </c>
      <c r="AH46">
        <v>0</v>
      </c>
      <c r="AI46">
        <v>0</v>
      </c>
      <c r="AJ46">
        <v>0</v>
      </c>
      <c r="AK46">
        <v>33.911501000000001</v>
      </c>
      <c r="AL46">
        <v>39.508000000000003</v>
      </c>
      <c r="AM46">
        <v>19.346114</v>
      </c>
      <c r="AN46">
        <v>0.77966899999999995</v>
      </c>
      <c r="AO46">
        <v>0</v>
      </c>
      <c r="AP46">
        <v>0.89670000000000005</v>
      </c>
      <c r="AQ46">
        <v>0</v>
      </c>
      <c r="AR46">
        <v>40.847999999999999</v>
      </c>
      <c r="AS46">
        <v>35.154834000000001</v>
      </c>
      <c r="AT46">
        <v>18.194671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2220.0225199999991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381.89260000000002</v>
      </c>
      <c r="L47">
        <v>373.51499999999999</v>
      </c>
      <c r="M47">
        <v>87.496600000000001</v>
      </c>
      <c r="N47">
        <v>124.38</v>
      </c>
      <c r="O47">
        <v>63.038967</v>
      </c>
      <c r="P47">
        <v>149.98894999999999</v>
      </c>
      <c r="Q47">
        <v>13.2117</v>
      </c>
      <c r="R47">
        <v>25.105899999999998</v>
      </c>
      <c r="S47">
        <v>15.6523</v>
      </c>
      <c r="T47">
        <v>2.6185</v>
      </c>
      <c r="U47">
        <v>418.77</v>
      </c>
      <c r="V47">
        <v>14.3</v>
      </c>
      <c r="W47">
        <v>46.399079999999998</v>
      </c>
      <c r="X47">
        <v>148.30000000000001</v>
      </c>
      <c r="Y47">
        <v>0</v>
      </c>
      <c r="Z47">
        <v>0</v>
      </c>
      <c r="AA47">
        <v>28.09872</v>
      </c>
      <c r="AB47">
        <v>16.166609000000001</v>
      </c>
      <c r="AC47">
        <v>11.598717000000001</v>
      </c>
      <c r="AD47">
        <v>0</v>
      </c>
      <c r="AE47">
        <v>39.450268999999999</v>
      </c>
      <c r="AF47">
        <v>9.222505</v>
      </c>
      <c r="AG47">
        <v>51.082107000000001</v>
      </c>
      <c r="AH47">
        <v>0</v>
      </c>
      <c r="AI47">
        <v>0</v>
      </c>
      <c r="AJ47">
        <v>0</v>
      </c>
      <c r="AK47">
        <v>33.911501000000001</v>
      </c>
      <c r="AL47">
        <v>39.508000000000003</v>
      </c>
      <c r="AM47">
        <v>19.346114</v>
      </c>
      <c r="AN47">
        <v>0.77966899999999995</v>
      </c>
      <c r="AO47">
        <v>0</v>
      </c>
      <c r="AP47">
        <v>0.89670000000000005</v>
      </c>
      <c r="AQ47">
        <v>0</v>
      </c>
      <c r="AR47">
        <v>34.776000000000003</v>
      </c>
      <c r="AS47">
        <v>35.154834000000001</v>
      </c>
      <c r="AT47">
        <v>19.770399999999999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2215.5262489999986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381.89260000000002</v>
      </c>
      <c r="L48">
        <v>373.51499999999999</v>
      </c>
      <c r="M48">
        <v>87.496600000000001</v>
      </c>
      <c r="N48">
        <v>124.38</v>
      </c>
      <c r="O48">
        <v>63.038967</v>
      </c>
      <c r="P48">
        <v>149.98894999999999</v>
      </c>
      <c r="Q48">
        <v>13.2117</v>
      </c>
      <c r="R48">
        <v>25.105899999999998</v>
      </c>
      <c r="S48">
        <v>15.6523</v>
      </c>
      <c r="T48">
        <v>2.6185</v>
      </c>
      <c r="U48">
        <v>418.77</v>
      </c>
      <c r="V48">
        <v>14.3</v>
      </c>
      <c r="W48">
        <v>46.399079999999998</v>
      </c>
      <c r="X48">
        <v>148.30000000000001</v>
      </c>
      <c r="Y48">
        <v>0</v>
      </c>
      <c r="Z48">
        <v>0</v>
      </c>
      <c r="AA48">
        <v>28.09872</v>
      </c>
      <c r="AB48">
        <v>16.166609000000001</v>
      </c>
      <c r="AC48">
        <v>11.598717000000001</v>
      </c>
      <c r="AD48">
        <v>0</v>
      </c>
      <c r="AE48">
        <v>39.450268999999999</v>
      </c>
      <c r="AF48">
        <v>9.222505</v>
      </c>
      <c r="AG48">
        <v>51.082107000000001</v>
      </c>
      <c r="AH48">
        <v>0</v>
      </c>
      <c r="AI48">
        <v>0</v>
      </c>
      <c r="AJ48">
        <v>0</v>
      </c>
      <c r="AK48">
        <v>33.911501000000001</v>
      </c>
      <c r="AL48">
        <v>39.508000000000003</v>
      </c>
      <c r="AM48">
        <v>19.346114</v>
      </c>
      <c r="AN48">
        <v>0.77966899999999995</v>
      </c>
      <c r="AO48">
        <v>0</v>
      </c>
      <c r="AP48">
        <v>0.89670000000000005</v>
      </c>
      <c r="AQ48">
        <v>0</v>
      </c>
      <c r="AR48">
        <v>34.776000000000003</v>
      </c>
      <c r="AS48">
        <v>35.154834000000001</v>
      </c>
      <c r="AT48">
        <v>16.921472000000001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2212.6773209999988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381.89260000000002</v>
      </c>
      <c r="L49">
        <v>373.51499999999999</v>
      </c>
      <c r="M49">
        <v>87.496600000000001</v>
      </c>
      <c r="N49">
        <v>124.38</v>
      </c>
      <c r="O49">
        <v>63.038967</v>
      </c>
      <c r="P49">
        <v>149.98894999999999</v>
      </c>
      <c r="Q49">
        <v>12.8917</v>
      </c>
      <c r="R49">
        <v>25.305900000000001</v>
      </c>
      <c r="S49">
        <v>16.1523</v>
      </c>
      <c r="T49">
        <v>2.6185</v>
      </c>
      <c r="U49">
        <v>418.77</v>
      </c>
      <c r="V49">
        <v>14.3</v>
      </c>
      <c r="W49">
        <v>46.399079999999998</v>
      </c>
      <c r="X49">
        <v>147.80160000000001</v>
      </c>
      <c r="Y49">
        <v>0</v>
      </c>
      <c r="Z49">
        <v>0</v>
      </c>
      <c r="AA49">
        <v>28.09872</v>
      </c>
      <c r="AB49">
        <v>16.166609000000001</v>
      </c>
      <c r="AC49">
        <v>11.598717000000001</v>
      </c>
      <c r="AD49">
        <v>0</v>
      </c>
      <c r="AE49">
        <v>39.450268999999999</v>
      </c>
      <c r="AF49">
        <v>9.222505</v>
      </c>
      <c r="AG49">
        <v>51.082107000000001</v>
      </c>
      <c r="AH49">
        <v>0</v>
      </c>
      <c r="AI49">
        <v>0</v>
      </c>
      <c r="AJ49">
        <v>0</v>
      </c>
      <c r="AK49">
        <v>33.911501000000001</v>
      </c>
      <c r="AL49">
        <v>39.508000000000003</v>
      </c>
      <c r="AM49">
        <v>19.346114</v>
      </c>
      <c r="AN49">
        <v>0.77966899999999995</v>
      </c>
      <c r="AO49">
        <v>0</v>
      </c>
      <c r="AP49">
        <v>1.0247999999999999</v>
      </c>
      <c r="AQ49">
        <v>0</v>
      </c>
      <c r="AR49">
        <v>34.776000000000003</v>
      </c>
      <c r="AS49">
        <v>37.890518999999998</v>
      </c>
      <c r="AT49">
        <v>19.79233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2218.2935639999996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381.89260000000002</v>
      </c>
      <c r="L50">
        <v>373.51499999999999</v>
      </c>
      <c r="M50">
        <v>87.496600000000001</v>
      </c>
      <c r="N50">
        <v>124.38</v>
      </c>
      <c r="O50">
        <v>63.038967</v>
      </c>
      <c r="P50">
        <v>149.98894999999999</v>
      </c>
      <c r="Q50">
        <v>12.8917</v>
      </c>
      <c r="R50">
        <v>25.305900000000001</v>
      </c>
      <c r="S50">
        <v>16.1523</v>
      </c>
      <c r="T50">
        <v>2.6185</v>
      </c>
      <c r="U50">
        <v>418.77</v>
      </c>
      <c r="V50">
        <v>14.3</v>
      </c>
      <c r="W50">
        <v>46.399079999999998</v>
      </c>
      <c r="X50">
        <v>147.80160000000001</v>
      </c>
      <c r="Y50">
        <v>0</v>
      </c>
      <c r="Z50">
        <v>0</v>
      </c>
      <c r="AA50">
        <v>28.09872</v>
      </c>
      <c r="AB50">
        <v>16.166609000000001</v>
      </c>
      <c r="AC50">
        <v>11.598717000000001</v>
      </c>
      <c r="AD50">
        <v>0</v>
      </c>
      <c r="AE50">
        <v>39.450268999999999</v>
      </c>
      <c r="AF50">
        <v>9.222505</v>
      </c>
      <c r="AG50">
        <v>51.082107000000001</v>
      </c>
      <c r="AH50">
        <v>0</v>
      </c>
      <c r="AI50">
        <v>0</v>
      </c>
      <c r="AJ50">
        <v>0</v>
      </c>
      <c r="AK50">
        <v>33.911501000000001</v>
      </c>
      <c r="AL50">
        <v>39.508000000000003</v>
      </c>
      <c r="AM50">
        <v>19.346114</v>
      </c>
      <c r="AN50">
        <v>0.77966899999999995</v>
      </c>
      <c r="AO50">
        <v>0</v>
      </c>
      <c r="AP50">
        <v>1.0247999999999999</v>
      </c>
      <c r="AQ50">
        <v>0</v>
      </c>
      <c r="AR50">
        <v>34.776000000000003</v>
      </c>
      <c r="AS50">
        <v>37.890518999999998</v>
      </c>
      <c r="AT50">
        <v>20.000039999999998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2218.5012739999993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381.89260000000002</v>
      </c>
      <c r="L51">
        <v>373.51499999999999</v>
      </c>
      <c r="M51">
        <v>87.496600000000001</v>
      </c>
      <c r="N51">
        <v>124.38</v>
      </c>
      <c r="O51">
        <v>63.038967</v>
      </c>
      <c r="P51">
        <v>149.98894999999999</v>
      </c>
      <c r="Q51">
        <v>12.8917</v>
      </c>
      <c r="R51">
        <v>25.305900000000001</v>
      </c>
      <c r="S51">
        <v>16.1523</v>
      </c>
      <c r="T51">
        <v>2.6185</v>
      </c>
      <c r="U51">
        <v>418.77</v>
      </c>
      <c r="V51">
        <v>14.3</v>
      </c>
      <c r="W51">
        <v>46.399079999999998</v>
      </c>
      <c r="X51">
        <v>147.80160000000001</v>
      </c>
      <c r="Y51">
        <v>0</v>
      </c>
      <c r="Z51">
        <v>0</v>
      </c>
      <c r="AA51">
        <v>28.09872</v>
      </c>
      <c r="AB51">
        <v>16.166609000000001</v>
      </c>
      <c r="AC51">
        <v>11.598717000000001</v>
      </c>
      <c r="AD51">
        <v>0</v>
      </c>
      <c r="AE51">
        <v>39.450268999999999</v>
      </c>
      <c r="AF51">
        <v>9.222505</v>
      </c>
      <c r="AG51">
        <v>51.082107000000001</v>
      </c>
      <c r="AH51">
        <v>0</v>
      </c>
      <c r="AI51">
        <v>0</v>
      </c>
      <c r="AJ51">
        <v>0</v>
      </c>
      <c r="AK51">
        <v>33.911501000000001</v>
      </c>
      <c r="AL51">
        <v>39.508000000000003</v>
      </c>
      <c r="AM51">
        <v>19.346114</v>
      </c>
      <c r="AN51">
        <v>0.77966899999999995</v>
      </c>
      <c r="AO51">
        <v>0</v>
      </c>
      <c r="AP51">
        <v>1.0247999999999999</v>
      </c>
      <c r="AQ51">
        <v>0</v>
      </c>
      <c r="AR51">
        <v>34.776000000000003</v>
      </c>
      <c r="AS51">
        <v>37.890518999999998</v>
      </c>
      <c r="AT51">
        <v>20.000039999999998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2218.5012739999993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381.89260000000002</v>
      </c>
      <c r="L52">
        <v>373.51499999999999</v>
      </c>
      <c r="M52">
        <v>87.496600000000001</v>
      </c>
      <c r="N52">
        <v>124.38</v>
      </c>
      <c r="O52">
        <v>63.038967</v>
      </c>
      <c r="P52">
        <v>149.98894999999999</v>
      </c>
      <c r="Q52">
        <v>12.8917</v>
      </c>
      <c r="R52">
        <v>25.305900000000001</v>
      </c>
      <c r="S52">
        <v>16.1523</v>
      </c>
      <c r="T52">
        <v>2.6185</v>
      </c>
      <c r="U52">
        <v>418.77</v>
      </c>
      <c r="V52">
        <v>14.3</v>
      </c>
      <c r="W52">
        <v>46.399079999999998</v>
      </c>
      <c r="X52">
        <v>147.80160000000001</v>
      </c>
      <c r="Y52">
        <v>0</v>
      </c>
      <c r="Z52">
        <v>0</v>
      </c>
      <c r="AA52">
        <v>28.09872</v>
      </c>
      <c r="AB52">
        <v>16.166609000000001</v>
      </c>
      <c r="AC52">
        <v>11.598717000000001</v>
      </c>
      <c r="AD52">
        <v>0</v>
      </c>
      <c r="AE52">
        <v>39.450268999999999</v>
      </c>
      <c r="AF52">
        <v>9.222505</v>
      </c>
      <c r="AG52">
        <v>51.082107000000001</v>
      </c>
      <c r="AH52">
        <v>0</v>
      </c>
      <c r="AI52">
        <v>0</v>
      </c>
      <c r="AJ52">
        <v>0</v>
      </c>
      <c r="AK52">
        <v>33.911501000000001</v>
      </c>
      <c r="AL52">
        <v>39.508000000000003</v>
      </c>
      <c r="AM52">
        <v>19.346114</v>
      </c>
      <c r="AN52">
        <v>0.77966899999999995</v>
      </c>
      <c r="AO52">
        <v>0</v>
      </c>
      <c r="AP52">
        <v>1.0247999999999999</v>
      </c>
      <c r="AQ52">
        <v>0</v>
      </c>
      <c r="AR52">
        <v>34.776000000000003</v>
      </c>
      <c r="AS52">
        <v>37.890518999999998</v>
      </c>
      <c r="AT52">
        <v>20.000039999999998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2218.5012739999993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381.89260000000002</v>
      </c>
      <c r="L53">
        <v>373.51499999999999</v>
      </c>
      <c r="M53">
        <v>88.616296000000006</v>
      </c>
      <c r="N53">
        <v>124.384996</v>
      </c>
      <c r="O53">
        <v>63.038967</v>
      </c>
      <c r="P53">
        <v>149.98894999999999</v>
      </c>
      <c r="Q53">
        <v>12.8917</v>
      </c>
      <c r="R53">
        <v>25.305900000000001</v>
      </c>
      <c r="S53">
        <v>16.1523</v>
      </c>
      <c r="T53">
        <v>2.6185</v>
      </c>
      <c r="U53">
        <v>418.77</v>
      </c>
      <c r="V53">
        <v>14.3</v>
      </c>
      <c r="W53">
        <v>46.399079999999998</v>
      </c>
      <c r="X53">
        <v>147.80160000000001</v>
      </c>
      <c r="Y53">
        <v>0</v>
      </c>
      <c r="Z53">
        <v>0</v>
      </c>
      <c r="AA53">
        <v>28.09872</v>
      </c>
      <c r="AB53">
        <v>16.166609000000001</v>
      </c>
      <c r="AC53">
        <v>11.598717000000001</v>
      </c>
      <c r="AD53">
        <v>0</v>
      </c>
      <c r="AE53">
        <v>39.450268999999999</v>
      </c>
      <c r="AF53">
        <v>9.222505</v>
      </c>
      <c r="AG53">
        <v>51.082107000000001</v>
      </c>
      <c r="AH53">
        <v>0</v>
      </c>
      <c r="AI53">
        <v>0</v>
      </c>
      <c r="AJ53">
        <v>0</v>
      </c>
      <c r="AK53">
        <v>33.911501000000001</v>
      </c>
      <c r="AL53">
        <v>39.508000000000003</v>
      </c>
      <c r="AM53">
        <v>19.346114</v>
      </c>
      <c r="AN53">
        <v>0.77966899999999995</v>
      </c>
      <c r="AO53">
        <v>0</v>
      </c>
      <c r="AP53">
        <v>1.0247999999999999</v>
      </c>
      <c r="AQ53">
        <v>0</v>
      </c>
      <c r="AR53">
        <v>34.776000000000003</v>
      </c>
      <c r="AS53">
        <v>37.890518999999998</v>
      </c>
      <c r="AT53">
        <v>20.000039999999998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2219.6259659999992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381.89260000000002</v>
      </c>
      <c r="L54">
        <v>373.51499999999999</v>
      </c>
      <c r="M54">
        <v>88.616296000000006</v>
      </c>
      <c r="N54">
        <v>124.384996</v>
      </c>
      <c r="O54">
        <v>63.038967</v>
      </c>
      <c r="P54">
        <v>149.98894999999999</v>
      </c>
      <c r="Q54">
        <v>12.8917</v>
      </c>
      <c r="R54">
        <v>25.305900000000001</v>
      </c>
      <c r="S54">
        <v>16.1523</v>
      </c>
      <c r="T54">
        <v>2.6185</v>
      </c>
      <c r="U54">
        <v>418.77</v>
      </c>
      <c r="V54">
        <v>12.912800000000001</v>
      </c>
      <c r="W54">
        <v>46.399079999999998</v>
      </c>
      <c r="X54">
        <v>147.80160000000001</v>
      </c>
      <c r="Y54">
        <v>0</v>
      </c>
      <c r="Z54">
        <v>0</v>
      </c>
      <c r="AA54">
        <v>28.09872</v>
      </c>
      <c r="AB54">
        <v>16.166609000000001</v>
      </c>
      <c r="AC54">
        <v>11.598717000000001</v>
      </c>
      <c r="AD54">
        <v>0</v>
      </c>
      <c r="AE54">
        <v>39.450268999999999</v>
      </c>
      <c r="AF54">
        <v>9.222505</v>
      </c>
      <c r="AG54">
        <v>51.082107000000001</v>
      </c>
      <c r="AH54">
        <v>0</v>
      </c>
      <c r="AI54">
        <v>0</v>
      </c>
      <c r="AJ54">
        <v>0</v>
      </c>
      <c r="AK54">
        <v>33.911501000000001</v>
      </c>
      <c r="AL54">
        <v>39.508000000000003</v>
      </c>
      <c r="AM54">
        <v>19.346114</v>
      </c>
      <c r="AN54">
        <v>0.77966899999999995</v>
      </c>
      <c r="AO54">
        <v>0</v>
      </c>
      <c r="AP54">
        <v>1.0247999999999999</v>
      </c>
      <c r="AQ54">
        <v>0</v>
      </c>
      <c r="AR54">
        <v>40.847999999999999</v>
      </c>
      <c r="AS54">
        <v>37.890518999999998</v>
      </c>
      <c r="AT54">
        <v>20.000039999999998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2224.3107659999996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381.89260000000002</v>
      </c>
      <c r="L55">
        <v>373.51499999999999</v>
      </c>
      <c r="M55">
        <v>88.616296000000006</v>
      </c>
      <c r="N55">
        <v>124.384996</v>
      </c>
      <c r="O55">
        <v>63.038967</v>
      </c>
      <c r="P55">
        <v>149.98894999999999</v>
      </c>
      <c r="Q55">
        <v>12.8917</v>
      </c>
      <c r="R55">
        <v>25.305900000000001</v>
      </c>
      <c r="S55">
        <v>16.1523</v>
      </c>
      <c r="T55">
        <v>2.6185</v>
      </c>
      <c r="U55">
        <v>418.77</v>
      </c>
      <c r="V55">
        <v>12.912800000000001</v>
      </c>
      <c r="W55">
        <v>40.024500000000003</v>
      </c>
      <c r="X55">
        <v>128.30160000000001</v>
      </c>
      <c r="Y55">
        <v>0</v>
      </c>
      <c r="Z55">
        <v>0</v>
      </c>
      <c r="AA55">
        <v>42.14808</v>
      </c>
      <c r="AB55">
        <v>16.166609000000001</v>
      </c>
      <c r="AC55">
        <v>11.598717000000001</v>
      </c>
      <c r="AD55">
        <v>0</v>
      </c>
      <c r="AE55">
        <v>39.450268999999999</v>
      </c>
      <c r="AF55">
        <v>9.222505</v>
      </c>
      <c r="AG55">
        <v>51.082107000000001</v>
      </c>
      <c r="AH55">
        <v>0</v>
      </c>
      <c r="AI55">
        <v>0</v>
      </c>
      <c r="AJ55">
        <v>0</v>
      </c>
      <c r="AK55">
        <v>33.911501000000001</v>
      </c>
      <c r="AL55">
        <v>39.508000000000003</v>
      </c>
      <c r="AM55">
        <v>19.346114</v>
      </c>
      <c r="AN55">
        <v>0.77966899999999995</v>
      </c>
      <c r="AO55">
        <v>0</v>
      </c>
      <c r="AP55">
        <v>1.0247999999999999</v>
      </c>
      <c r="AQ55">
        <v>0</v>
      </c>
      <c r="AR55">
        <v>40.847999999999999</v>
      </c>
      <c r="AS55">
        <v>35.154834000000001</v>
      </c>
      <c r="AT55">
        <v>20.000039999999998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2209.7498609999998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381.89260000000002</v>
      </c>
      <c r="L56">
        <v>373.51499999999999</v>
      </c>
      <c r="M56">
        <v>88.616296000000006</v>
      </c>
      <c r="N56">
        <v>124.384996</v>
      </c>
      <c r="O56">
        <v>63.038967</v>
      </c>
      <c r="P56">
        <v>149.98894999999999</v>
      </c>
      <c r="Q56">
        <v>12.8917</v>
      </c>
      <c r="R56">
        <v>25.305900000000001</v>
      </c>
      <c r="S56">
        <v>16.1523</v>
      </c>
      <c r="T56">
        <v>2.6185</v>
      </c>
      <c r="U56">
        <v>418.77</v>
      </c>
      <c r="V56">
        <v>12.912800000000001</v>
      </c>
      <c r="W56">
        <v>40.024500000000003</v>
      </c>
      <c r="X56">
        <v>128.30160000000001</v>
      </c>
      <c r="Y56">
        <v>0</v>
      </c>
      <c r="Z56">
        <v>0</v>
      </c>
      <c r="AA56">
        <v>42.14808</v>
      </c>
      <c r="AB56">
        <v>16.166609000000001</v>
      </c>
      <c r="AC56">
        <v>11.598717000000001</v>
      </c>
      <c r="AD56">
        <v>0</v>
      </c>
      <c r="AE56">
        <v>19.725135000000002</v>
      </c>
      <c r="AF56">
        <v>9.222505</v>
      </c>
      <c r="AG56">
        <v>51.082107000000001</v>
      </c>
      <c r="AH56">
        <v>0</v>
      </c>
      <c r="AI56">
        <v>0</v>
      </c>
      <c r="AJ56">
        <v>0</v>
      </c>
      <c r="AK56">
        <v>33.911501000000001</v>
      </c>
      <c r="AL56">
        <v>39.508000000000003</v>
      </c>
      <c r="AM56">
        <v>19.346114</v>
      </c>
      <c r="AN56">
        <v>0.77966899999999995</v>
      </c>
      <c r="AO56">
        <v>0</v>
      </c>
      <c r="AP56">
        <v>1.0247999999999999</v>
      </c>
      <c r="AQ56">
        <v>0</v>
      </c>
      <c r="AR56">
        <v>40.847999999999999</v>
      </c>
      <c r="AS56">
        <v>35.154834000000001</v>
      </c>
      <c r="AT56">
        <v>20.000039999999998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2190.0247269999995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381.89260000000002</v>
      </c>
      <c r="L57">
        <v>373.51499999999999</v>
      </c>
      <c r="M57">
        <v>88.616296000000006</v>
      </c>
      <c r="N57">
        <v>124.384996</v>
      </c>
      <c r="O57">
        <v>63.038967</v>
      </c>
      <c r="P57">
        <v>149.98894999999999</v>
      </c>
      <c r="Q57">
        <v>12.8917</v>
      </c>
      <c r="R57">
        <v>25.305900000000001</v>
      </c>
      <c r="S57">
        <v>16.1523</v>
      </c>
      <c r="T57">
        <v>2.6185</v>
      </c>
      <c r="U57">
        <v>418.77</v>
      </c>
      <c r="V57">
        <v>12.912800000000001</v>
      </c>
      <c r="W57">
        <v>40.024500000000003</v>
      </c>
      <c r="X57">
        <v>128.30160000000001</v>
      </c>
      <c r="Y57">
        <v>0</v>
      </c>
      <c r="Z57">
        <v>0</v>
      </c>
      <c r="AA57">
        <v>42.14808</v>
      </c>
      <c r="AB57">
        <v>16.166609000000001</v>
      </c>
      <c r="AC57">
        <v>0</v>
      </c>
      <c r="AD57">
        <v>0</v>
      </c>
      <c r="AE57">
        <v>19.725135000000002</v>
      </c>
      <c r="AF57">
        <v>9.222505</v>
      </c>
      <c r="AG57">
        <v>51.082107000000001</v>
      </c>
      <c r="AH57">
        <v>0</v>
      </c>
      <c r="AI57">
        <v>0</v>
      </c>
      <c r="AJ57">
        <v>0</v>
      </c>
      <c r="AK57">
        <v>33.911501000000001</v>
      </c>
      <c r="AL57">
        <v>39.508000000000003</v>
      </c>
      <c r="AM57">
        <v>19.346114</v>
      </c>
      <c r="AN57">
        <v>0.77966899999999995</v>
      </c>
      <c r="AO57">
        <v>0</v>
      </c>
      <c r="AP57">
        <v>1.0247999999999999</v>
      </c>
      <c r="AQ57">
        <v>0</v>
      </c>
      <c r="AR57">
        <v>34.776000000000003</v>
      </c>
      <c r="AS57">
        <v>35.154834000000001</v>
      </c>
      <c r="AT57">
        <v>20.000039999999998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2172.3540099999996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381.89260000000002</v>
      </c>
      <c r="L58">
        <v>373.51499999999999</v>
      </c>
      <c r="M58">
        <v>88.616296000000006</v>
      </c>
      <c r="N58">
        <v>124.384996</v>
      </c>
      <c r="O58">
        <v>63.038967</v>
      </c>
      <c r="P58">
        <v>149.98894999999999</v>
      </c>
      <c r="Q58">
        <v>12.8917</v>
      </c>
      <c r="R58">
        <v>25.305900000000001</v>
      </c>
      <c r="S58">
        <v>16.1523</v>
      </c>
      <c r="T58">
        <v>2.6185</v>
      </c>
      <c r="U58">
        <v>418.77</v>
      </c>
      <c r="V58">
        <v>12.912800000000001</v>
      </c>
      <c r="W58">
        <v>40.024500000000003</v>
      </c>
      <c r="X58">
        <v>128.30160000000001</v>
      </c>
      <c r="Y58">
        <v>0</v>
      </c>
      <c r="Z58">
        <v>0</v>
      </c>
      <c r="AA58">
        <v>42.14808</v>
      </c>
      <c r="AB58">
        <v>16.166609000000001</v>
      </c>
      <c r="AC58">
        <v>0</v>
      </c>
      <c r="AD58">
        <v>0</v>
      </c>
      <c r="AE58">
        <v>19.725135000000002</v>
      </c>
      <c r="AF58">
        <v>9.222505</v>
      </c>
      <c r="AG58">
        <v>51.082107000000001</v>
      </c>
      <c r="AH58">
        <v>0</v>
      </c>
      <c r="AI58">
        <v>0</v>
      </c>
      <c r="AJ58">
        <v>0</v>
      </c>
      <c r="AK58">
        <v>33.911501000000001</v>
      </c>
      <c r="AL58">
        <v>39.508000000000003</v>
      </c>
      <c r="AM58">
        <v>19.346114</v>
      </c>
      <c r="AN58">
        <v>0.77966899999999995</v>
      </c>
      <c r="AO58">
        <v>0</v>
      </c>
      <c r="AP58">
        <v>1.0247999999999999</v>
      </c>
      <c r="AQ58">
        <v>0</v>
      </c>
      <c r="AR58">
        <v>34.776000000000003</v>
      </c>
      <c r="AS58">
        <v>35.154834000000001</v>
      </c>
      <c r="AT58">
        <v>20.000039999999998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2172.3540099999996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381.89260000000002</v>
      </c>
      <c r="L59">
        <v>373.51499999999999</v>
      </c>
      <c r="M59">
        <v>88.616296000000006</v>
      </c>
      <c r="N59">
        <v>124.384996</v>
      </c>
      <c r="O59">
        <v>63.038967</v>
      </c>
      <c r="P59">
        <v>149.98894999999999</v>
      </c>
      <c r="Q59">
        <v>12.8917</v>
      </c>
      <c r="R59">
        <v>25.305900000000001</v>
      </c>
      <c r="S59">
        <v>16.1523</v>
      </c>
      <c r="T59">
        <v>2.6185</v>
      </c>
      <c r="U59">
        <v>418.77</v>
      </c>
      <c r="V59">
        <v>12.912800000000001</v>
      </c>
      <c r="W59">
        <v>46.399079999999998</v>
      </c>
      <c r="X59">
        <v>147.80160000000001</v>
      </c>
      <c r="Y59">
        <v>0</v>
      </c>
      <c r="Z59">
        <v>0</v>
      </c>
      <c r="AA59">
        <v>42.14808</v>
      </c>
      <c r="AB59">
        <v>16.166609000000001</v>
      </c>
      <c r="AC59">
        <v>0</v>
      </c>
      <c r="AD59">
        <v>0</v>
      </c>
      <c r="AE59">
        <v>19.725135000000002</v>
      </c>
      <c r="AF59">
        <v>9.222505</v>
      </c>
      <c r="AG59">
        <v>51.082107000000001</v>
      </c>
      <c r="AH59">
        <v>0</v>
      </c>
      <c r="AI59">
        <v>0</v>
      </c>
      <c r="AJ59">
        <v>0</v>
      </c>
      <c r="AK59">
        <v>33.911501000000001</v>
      </c>
      <c r="AL59">
        <v>39.508000000000003</v>
      </c>
      <c r="AM59">
        <v>19.346114</v>
      </c>
      <c r="AN59">
        <v>0.77966899999999995</v>
      </c>
      <c r="AO59">
        <v>0</v>
      </c>
      <c r="AP59">
        <v>1.0247999999999999</v>
      </c>
      <c r="AQ59">
        <v>0</v>
      </c>
      <c r="AR59">
        <v>34.776000000000003</v>
      </c>
      <c r="AS59">
        <v>37.890518999999998</v>
      </c>
      <c r="AT59">
        <v>20.000039999999998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2200.9642749999994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381.89260000000002</v>
      </c>
      <c r="L60">
        <v>373.51499999999999</v>
      </c>
      <c r="M60">
        <v>88.616296000000006</v>
      </c>
      <c r="N60">
        <v>124.384996</v>
      </c>
      <c r="O60">
        <v>63.038967</v>
      </c>
      <c r="P60">
        <v>149.98894999999999</v>
      </c>
      <c r="Q60">
        <v>12.8917</v>
      </c>
      <c r="R60">
        <v>25.305900000000001</v>
      </c>
      <c r="S60">
        <v>16.1523</v>
      </c>
      <c r="T60">
        <v>2.6185</v>
      </c>
      <c r="U60">
        <v>418.77</v>
      </c>
      <c r="V60">
        <v>14.3</v>
      </c>
      <c r="W60">
        <v>46.399079999999998</v>
      </c>
      <c r="X60">
        <v>147.80160000000001</v>
      </c>
      <c r="Y60">
        <v>0</v>
      </c>
      <c r="Z60">
        <v>0</v>
      </c>
      <c r="AA60">
        <v>42.14808</v>
      </c>
      <c r="AB60">
        <v>16.166609000000001</v>
      </c>
      <c r="AC60">
        <v>0</v>
      </c>
      <c r="AD60">
        <v>0</v>
      </c>
      <c r="AE60">
        <v>19.725135000000002</v>
      </c>
      <c r="AF60">
        <v>9.222505</v>
      </c>
      <c r="AG60">
        <v>51.082107000000001</v>
      </c>
      <c r="AH60">
        <v>0</v>
      </c>
      <c r="AI60">
        <v>0</v>
      </c>
      <c r="AJ60">
        <v>0</v>
      </c>
      <c r="AK60">
        <v>33.911501000000001</v>
      </c>
      <c r="AL60">
        <v>53.451999999999998</v>
      </c>
      <c r="AM60">
        <v>19.346114</v>
      </c>
      <c r="AN60">
        <v>0.77966899999999995</v>
      </c>
      <c r="AO60">
        <v>0</v>
      </c>
      <c r="AP60">
        <v>1.0247999999999999</v>
      </c>
      <c r="AQ60">
        <v>0</v>
      </c>
      <c r="AR60">
        <v>34.776000000000003</v>
      </c>
      <c r="AS60">
        <v>37.890518999999998</v>
      </c>
      <c r="AT60">
        <v>20.000039999999998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2216.2954749999994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381.89260000000002</v>
      </c>
      <c r="L61">
        <v>373.51499999999999</v>
      </c>
      <c r="M61">
        <v>88.616296000000006</v>
      </c>
      <c r="N61">
        <v>124.384996</v>
      </c>
      <c r="O61">
        <v>63.038967</v>
      </c>
      <c r="P61">
        <v>149.98894999999999</v>
      </c>
      <c r="Q61">
        <v>12.8917</v>
      </c>
      <c r="R61">
        <v>30.285299999999999</v>
      </c>
      <c r="S61">
        <v>16.1523</v>
      </c>
      <c r="T61">
        <v>2.6185</v>
      </c>
      <c r="U61">
        <v>418.77</v>
      </c>
      <c r="V61">
        <v>14.3</v>
      </c>
      <c r="W61">
        <v>46.399079999999998</v>
      </c>
      <c r="X61">
        <v>147.80160000000001</v>
      </c>
      <c r="Y61">
        <v>0</v>
      </c>
      <c r="Z61">
        <v>0</v>
      </c>
      <c r="AA61">
        <v>42.14808</v>
      </c>
      <c r="AB61">
        <v>16.166609000000001</v>
      </c>
      <c r="AC61">
        <v>0</v>
      </c>
      <c r="AD61">
        <v>0</v>
      </c>
      <c r="AE61">
        <v>19.725135000000002</v>
      </c>
      <c r="AF61">
        <v>9.222505</v>
      </c>
      <c r="AG61">
        <v>51.082107000000001</v>
      </c>
      <c r="AH61">
        <v>0</v>
      </c>
      <c r="AI61">
        <v>0</v>
      </c>
      <c r="AJ61">
        <v>0</v>
      </c>
      <c r="AK61">
        <v>33.911501000000001</v>
      </c>
      <c r="AL61">
        <v>53.451999999999998</v>
      </c>
      <c r="AM61">
        <v>19.346114</v>
      </c>
      <c r="AN61">
        <v>0.77966899999999995</v>
      </c>
      <c r="AO61">
        <v>0</v>
      </c>
      <c r="AP61">
        <v>1.0247999999999999</v>
      </c>
      <c r="AQ61">
        <v>0</v>
      </c>
      <c r="AR61">
        <v>34.776000000000003</v>
      </c>
      <c r="AS61">
        <v>37.890518999999998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2221.2748349999993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381.89260000000002</v>
      </c>
      <c r="L62">
        <v>405.10750000000002</v>
      </c>
      <c r="M62">
        <v>88.616296000000006</v>
      </c>
      <c r="N62">
        <v>124.384996</v>
      </c>
      <c r="O62">
        <v>63.038967</v>
      </c>
      <c r="P62">
        <v>149.98894999999999</v>
      </c>
      <c r="Q62">
        <v>15.4338</v>
      </c>
      <c r="R62">
        <v>30.285299999999999</v>
      </c>
      <c r="S62">
        <v>18.857800000000001</v>
      </c>
      <c r="T62">
        <v>2.6185</v>
      </c>
      <c r="U62">
        <v>418.77</v>
      </c>
      <c r="V62">
        <v>14.3</v>
      </c>
      <c r="W62">
        <v>46.399079999999998</v>
      </c>
      <c r="X62">
        <v>147.80160000000001</v>
      </c>
      <c r="Y62">
        <v>0</v>
      </c>
      <c r="Z62">
        <v>0</v>
      </c>
      <c r="AA62">
        <v>42.14808</v>
      </c>
      <c r="AB62">
        <v>16.166609000000001</v>
      </c>
      <c r="AC62">
        <v>0</v>
      </c>
      <c r="AD62">
        <v>0</v>
      </c>
      <c r="AE62">
        <v>19.725135000000002</v>
      </c>
      <c r="AF62">
        <v>9.222505</v>
      </c>
      <c r="AG62">
        <v>51.082107000000001</v>
      </c>
      <c r="AH62">
        <v>0</v>
      </c>
      <c r="AI62">
        <v>0</v>
      </c>
      <c r="AJ62">
        <v>0</v>
      </c>
      <c r="AK62">
        <v>33.911501000000001</v>
      </c>
      <c r="AL62">
        <v>53.451999999999998</v>
      </c>
      <c r="AM62">
        <v>19.346114</v>
      </c>
      <c r="AN62">
        <v>0.77966899999999995</v>
      </c>
      <c r="AO62">
        <v>0</v>
      </c>
      <c r="AP62">
        <v>1.0247999999999999</v>
      </c>
      <c r="AQ62">
        <v>0</v>
      </c>
      <c r="AR62">
        <v>34.776000000000003</v>
      </c>
      <c r="AS62">
        <v>37.890518999999998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2258.1149349999996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381.89260000000002</v>
      </c>
      <c r="L63">
        <v>405.10750000000002</v>
      </c>
      <c r="M63">
        <v>88.616296000000006</v>
      </c>
      <c r="N63">
        <v>124.384996</v>
      </c>
      <c r="O63">
        <v>63.038967</v>
      </c>
      <c r="P63">
        <v>149.98894999999999</v>
      </c>
      <c r="Q63">
        <v>15.4338</v>
      </c>
      <c r="R63">
        <v>30.285299999999999</v>
      </c>
      <c r="S63">
        <v>18.857800000000001</v>
      </c>
      <c r="T63">
        <v>2.6185</v>
      </c>
      <c r="U63">
        <v>418.77</v>
      </c>
      <c r="V63">
        <v>14.3</v>
      </c>
      <c r="W63">
        <v>46.399079999999998</v>
      </c>
      <c r="X63">
        <v>147.80160000000001</v>
      </c>
      <c r="Y63">
        <v>0</v>
      </c>
      <c r="Z63">
        <v>0</v>
      </c>
      <c r="AA63">
        <v>42.14808</v>
      </c>
      <c r="AB63">
        <v>16.166609000000001</v>
      </c>
      <c r="AC63">
        <v>0</v>
      </c>
      <c r="AD63">
        <v>10.858853999999999</v>
      </c>
      <c r="AE63">
        <v>19.725135000000002</v>
      </c>
      <c r="AF63">
        <v>9.222505</v>
      </c>
      <c r="AG63">
        <v>51.082107000000001</v>
      </c>
      <c r="AH63">
        <v>0</v>
      </c>
      <c r="AI63">
        <v>0</v>
      </c>
      <c r="AJ63">
        <v>0</v>
      </c>
      <c r="AK63">
        <v>33.911501000000001</v>
      </c>
      <c r="AL63">
        <v>53.451999999999998</v>
      </c>
      <c r="AM63">
        <v>19.346114</v>
      </c>
      <c r="AN63">
        <v>0.77966899999999995</v>
      </c>
      <c r="AO63">
        <v>0</v>
      </c>
      <c r="AP63">
        <v>1.0247999999999999</v>
      </c>
      <c r="AQ63">
        <v>0</v>
      </c>
      <c r="AR63">
        <v>40.847999999999999</v>
      </c>
      <c r="AS63">
        <v>37.890518999999998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2275.0457889999998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381.89260000000002</v>
      </c>
      <c r="L64">
        <v>405.10750000000002</v>
      </c>
      <c r="M64">
        <v>88.616296000000006</v>
      </c>
      <c r="N64">
        <v>124.384996</v>
      </c>
      <c r="O64">
        <v>63.038967</v>
      </c>
      <c r="P64">
        <v>149.98894999999999</v>
      </c>
      <c r="Q64">
        <v>15.4338</v>
      </c>
      <c r="R64">
        <v>30.285299999999999</v>
      </c>
      <c r="S64">
        <v>18.857800000000001</v>
      </c>
      <c r="T64">
        <v>2.6185</v>
      </c>
      <c r="U64">
        <v>418.77</v>
      </c>
      <c r="V64">
        <v>14.3</v>
      </c>
      <c r="W64">
        <v>46.399079999999998</v>
      </c>
      <c r="X64">
        <v>147.80160000000001</v>
      </c>
      <c r="Y64">
        <v>0</v>
      </c>
      <c r="Z64">
        <v>0</v>
      </c>
      <c r="AA64">
        <v>42.14808</v>
      </c>
      <c r="AB64">
        <v>16.166609000000001</v>
      </c>
      <c r="AC64">
        <v>0</v>
      </c>
      <c r="AD64">
        <v>10.858853999999999</v>
      </c>
      <c r="AE64">
        <v>19.725135000000002</v>
      </c>
      <c r="AF64">
        <v>9.222505</v>
      </c>
      <c r="AG64">
        <v>51.082107000000001</v>
      </c>
      <c r="AH64">
        <v>0</v>
      </c>
      <c r="AI64">
        <v>0</v>
      </c>
      <c r="AJ64">
        <v>0</v>
      </c>
      <c r="AK64">
        <v>33.911501000000001</v>
      </c>
      <c r="AL64">
        <v>53.451999999999998</v>
      </c>
      <c r="AM64">
        <v>19.346114</v>
      </c>
      <c r="AN64">
        <v>0.77966899999999995</v>
      </c>
      <c r="AO64">
        <v>0</v>
      </c>
      <c r="AP64">
        <v>1.0247999999999999</v>
      </c>
      <c r="AQ64">
        <v>0</v>
      </c>
      <c r="AR64">
        <v>40.847999999999999</v>
      </c>
      <c r="AS64">
        <v>37.890518999999998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2275.0457889999998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426.89260000000002</v>
      </c>
      <c r="L65">
        <v>413.2602</v>
      </c>
      <c r="M65">
        <v>88.616296000000006</v>
      </c>
      <c r="N65">
        <v>124.384996</v>
      </c>
      <c r="O65">
        <v>63.038967</v>
      </c>
      <c r="P65">
        <v>149.98894999999999</v>
      </c>
      <c r="Q65">
        <v>18.855353999999998</v>
      </c>
      <c r="R65">
        <v>38.650379000000001</v>
      </c>
      <c r="S65">
        <v>23.346205999999999</v>
      </c>
      <c r="T65">
        <v>3.09</v>
      </c>
      <c r="U65">
        <v>418.77</v>
      </c>
      <c r="V65">
        <v>14.3</v>
      </c>
      <c r="W65">
        <v>46.399079999999998</v>
      </c>
      <c r="X65">
        <v>147.80160000000001</v>
      </c>
      <c r="Y65">
        <v>0</v>
      </c>
      <c r="Z65">
        <v>0</v>
      </c>
      <c r="AA65">
        <v>42.14808</v>
      </c>
      <c r="AB65">
        <v>16.166609000000001</v>
      </c>
      <c r="AC65">
        <v>0</v>
      </c>
      <c r="AD65">
        <v>10.858853999999999</v>
      </c>
      <c r="AE65">
        <v>19.725135000000002</v>
      </c>
      <c r="AF65">
        <v>9.222505</v>
      </c>
      <c r="AG65">
        <v>51.082107000000001</v>
      </c>
      <c r="AH65">
        <v>0</v>
      </c>
      <c r="AI65">
        <v>0</v>
      </c>
      <c r="AJ65">
        <v>0</v>
      </c>
      <c r="AK65">
        <v>33.911501000000001</v>
      </c>
      <c r="AL65">
        <v>53.451999999999998</v>
      </c>
      <c r="AM65">
        <v>19.346114</v>
      </c>
      <c r="AN65">
        <v>0.77966899999999995</v>
      </c>
      <c r="AO65">
        <v>0</v>
      </c>
      <c r="AP65">
        <v>1.0247999999999999</v>
      </c>
      <c r="AQ65">
        <v>0</v>
      </c>
      <c r="AR65">
        <v>40.847999999999999</v>
      </c>
      <c r="AS65">
        <v>35.154834000000001</v>
      </c>
      <c r="AT65">
        <v>20.000003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2342.2093460000001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476.89260000000002</v>
      </c>
      <c r="L66">
        <v>413.2602</v>
      </c>
      <c r="M66">
        <v>88.616296000000006</v>
      </c>
      <c r="N66">
        <v>124.384996</v>
      </c>
      <c r="O66">
        <v>63.038967</v>
      </c>
      <c r="P66">
        <v>149.98894999999999</v>
      </c>
      <c r="Q66">
        <v>19.4023</v>
      </c>
      <c r="R66">
        <v>39.104100000000003</v>
      </c>
      <c r="S66">
        <v>24.0443</v>
      </c>
      <c r="T66">
        <v>3.09</v>
      </c>
      <c r="U66">
        <v>418.77</v>
      </c>
      <c r="V66">
        <v>14.3</v>
      </c>
      <c r="W66">
        <v>46.399079999999998</v>
      </c>
      <c r="X66">
        <v>147.80160000000001</v>
      </c>
      <c r="Y66">
        <v>0</v>
      </c>
      <c r="Z66">
        <v>0</v>
      </c>
      <c r="AA66">
        <v>42.14808</v>
      </c>
      <c r="AB66">
        <v>16.166609000000001</v>
      </c>
      <c r="AC66">
        <v>11.598717000000001</v>
      </c>
      <c r="AD66">
        <v>10.858853999999999</v>
      </c>
      <c r="AE66">
        <v>19.725135000000002</v>
      </c>
      <c r="AF66">
        <v>9.222505</v>
      </c>
      <c r="AG66">
        <v>51.082107000000001</v>
      </c>
      <c r="AH66">
        <v>0</v>
      </c>
      <c r="AI66">
        <v>0</v>
      </c>
      <c r="AJ66">
        <v>0</v>
      </c>
      <c r="AK66">
        <v>33.911501000000001</v>
      </c>
      <c r="AL66">
        <v>53.451999999999998</v>
      </c>
      <c r="AM66">
        <v>19.346114</v>
      </c>
      <c r="AN66">
        <v>0.77966899999999995</v>
      </c>
      <c r="AO66">
        <v>0</v>
      </c>
      <c r="AP66">
        <v>1.0247999999999999</v>
      </c>
      <c r="AQ66">
        <v>0</v>
      </c>
      <c r="AR66">
        <v>34.776000000000003</v>
      </c>
      <c r="AS66">
        <v>35.154834000000001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2399.4348210000003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599.39260000000002</v>
      </c>
      <c r="L67">
        <v>487.91019999999997</v>
      </c>
      <c r="M67">
        <v>88.616296000000006</v>
      </c>
      <c r="N67">
        <v>124.384996</v>
      </c>
      <c r="O67">
        <v>63.038967</v>
      </c>
      <c r="P67">
        <v>149.98894999999999</v>
      </c>
      <c r="Q67">
        <v>22.418500000000002</v>
      </c>
      <c r="R67">
        <v>44.906624999999998</v>
      </c>
      <c r="S67">
        <v>27.638981000000001</v>
      </c>
      <c r="T67">
        <v>3.09</v>
      </c>
      <c r="U67">
        <v>418.77</v>
      </c>
      <c r="V67">
        <v>14.3</v>
      </c>
      <c r="W67">
        <v>46.399079999999998</v>
      </c>
      <c r="X67">
        <v>147.80160000000001</v>
      </c>
      <c r="Y67">
        <v>0</v>
      </c>
      <c r="Z67">
        <v>0</v>
      </c>
      <c r="AA67">
        <v>42.14808</v>
      </c>
      <c r="AB67">
        <v>16.166609000000001</v>
      </c>
      <c r="AC67">
        <v>11.598717000000001</v>
      </c>
      <c r="AD67">
        <v>10.858853999999999</v>
      </c>
      <c r="AE67">
        <v>19.725135000000002</v>
      </c>
      <c r="AF67">
        <v>9.222505</v>
      </c>
      <c r="AG67">
        <v>51.082107000000001</v>
      </c>
      <c r="AH67">
        <v>0</v>
      </c>
      <c r="AI67">
        <v>0</v>
      </c>
      <c r="AJ67">
        <v>0</v>
      </c>
      <c r="AK67">
        <v>33.911501000000001</v>
      </c>
      <c r="AL67">
        <v>53.451999999999998</v>
      </c>
      <c r="AM67">
        <v>19.346114</v>
      </c>
      <c r="AN67">
        <v>0.77966899999999995</v>
      </c>
      <c r="AO67">
        <v>0</v>
      </c>
      <c r="AP67">
        <v>0.51239999999999997</v>
      </c>
      <c r="AQ67">
        <v>0</v>
      </c>
      <c r="AR67">
        <v>34.776000000000003</v>
      </c>
      <c r="AS67">
        <v>28.763045999999999</v>
      </c>
      <c r="AT67">
        <v>20.00001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2602.0940489999998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652.08339999999998</v>
      </c>
      <c r="L68">
        <v>487.91019999999997</v>
      </c>
      <c r="M68">
        <v>88.616296000000006</v>
      </c>
      <c r="N68">
        <v>124.384996</v>
      </c>
      <c r="O68">
        <v>63.038967</v>
      </c>
      <c r="P68">
        <v>149.98894999999999</v>
      </c>
      <c r="Q68">
        <v>22.418500000000002</v>
      </c>
      <c r="R68">
        <v>44.906624999999998</v>
      </c>
      <c r="S68">
        <v>27.638981000000001</v>
      </c>
      <c r="T68">
        <v>3.09</v>
      </c>
      <c r="U68">
        <v>418.77</v>
      </c>
      <c r="V68">
        <v>14.3</v>
      </c>
      <c r="W68">
        <v>46.399079999999998</v>
      </c>
      <c r="X68">
        <v>147.80160000000001</v>
      </c>
      <c r="Y68">
        <v>0</v>
      </c>
      <c r="Z68">
        <v>0</v>
      </c>
      <c r="AA68">
        <v>42.14808</v>
      </c>
      <c r="AB68">
        <v>16.166609000000001</v>
      </c>
      <c r="AC68">
        <v>11.598717000000001</v>
      </c>
      <c r="AD68">
        <v>10.858853999999999</v>
      </c>
      <c r="AE68">
        <v>39.450268999999999</v>
      </c>
      <c r="AF68">
        <v>9.222505</v>
      </c>
      <c r="AG68">
        <v>51.082107000000001</v>
      </c>
      <c r="AH68">
        <v>0</v>
      </c>
      <c r="AI68">
        <v>0</v>
      </c>
      <c r="AJ68">
        <v>0</v>
      </c>
      <c r="AK68">
        <v>33.911501000000001</v>
      </c>
      <c r="AL68">
        <v>53.451999999999998</v>
      </c>
      <c r="AM68">
        <v>19.346114</v>
      </c>
      <c r="AN68">
        <v>0.77966899999999995</v>
      </c>
      <c r="AO68">
        <v>0</v>
      </c>
      <c r="AP68">
        <v>0.51239999999999997</v>
      </c>
      <c r="AQ68">
        <v>0</v>
      </c>
      <c r="AR68">
        <v>34.776000000000003</v>
      </c>
      <c r="AS68">
        <v>28.763045999999999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2674.5099730000002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684.35329999999999</v>
      </c>
      <c r="L69">
        <v>541.87519999999995</v>
      </c>
      <c r="M69">
        <v>88.616296000000006</v>
      </c>
      <c r="N69">
        <v>124.384996</v>
      </c>
      <c r="O69">
        <v>63.038967</v>
      </c>
      <c r="P69">
        <v>149.98894999999999</v>
      </c>
      <c r="Q69">
        <v>22.418500000000002</v>
      </c>
      <c r="R69">
        <v>44.906624999999998</v>
      </c>
      <c r="S69">
        <v>27.638981000000001</v>
      </c>
      <c r="T69">
        <v>3.09</v>
      </c>
      <c r="U69">
        <v>418.77</v>
      </c>
      <c r="V69">
        <v>14.3</v>
      </c>
      <c r="W69">
        <v>46.399079999999998</v>
      </c>
      <c r="X69">
        <v>147.80160000000001</v>
      </c>
      <c r="Y69">
        <v>0</v>
      </c>
      <c r="Z69">
        <v>0</v>
      </c>
      <c r="AA69">
        <v>42.14808</v>
      </c>
      <c r="AB69">
        <v>16.166609000000001</v>
      </c>
      <c r="AC69">
        <v>11.598717000000001</v>
      </c>
      <c r="AD69">
        <v>10.858853999999999</v>
      </c>
      <c r="AE69">
        <v>39.450268999999999</v>
      </c>
      <c r="AF69">
        <v>9.222505</v>
      </c>
      <c r="AG69">
        <v>51.082107000000001</v>
      </c>
      <c r="AH69">
        <v>0</v>
      </c>
      <c r="AI69">
        <v>0</v>
      </c>
      <c r="AJ69">
        <v>0</v>
      </c>
      <c r="AK69">
        <v>33.911501000000001</v>
      </c>
      <c r="AL69">
        <v>53.451999999999998</v>
      </c>
      <c r="AM69">
        <v>19.346114</v>
      </c>
      <c r="AN69">
        <v>0.77966899999999995</v>
      </c>
      <c r="AO69">
        <v>0</v>
      </c>
      <c r="AP69">
        <v>0.89670000000000005</v>
      </c>
      <c r="AQ69">
        <v>0</v>
      </c>
      <c r="AR69">
        <v>34.776000000000003</v>
      </c>
      <c r="AS69">
        <v>28.763045999999999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2761.1291729999994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684.35329999999999</v>
      </c>
      <c r="L70">
        <v>648.73274500000002</v>
      </c>
      <c r="M70">
        <v>88.616296000000006</v>
      </c>
      <c r="N70">
        <v>124.384996</v>
      </c>
      <c r="O70">
        <v>63.038967</v>
      </c>
      <c r="P70">
        <v>149.98894999999999</v>
      </c>
      <c r="Q70">
        <v>22.418500000000002</v>
      </c>
      <c r="R70">
        <v>44.906624999999998</v>
      </c>
      <c r="S70">
        <v>27.638981000000001</v>
      </c>
      <c r="T70">
        <v>3.09</v>
      </c>
      <c r="U70">
        <v>418.77</v>
      </c>
      <c r="V70">
        <v>14.3</v>
      </c>
      <c r="W70">
        <v>46.399079999999998</v>
      </c>
      <c r="X70">
        <v>147.80160000000001</v>
      </c>
      <c r="Y70">
        <v>0</v>
      </c>
      <c r="Z70">
        <v>0</v>
      </c>
      <c r="AA70">
        <v>42.14808</v>
      </c>
      <c r="AB70">
        <v>16.166609000000001</v>
      </c>
      <c r="AC70">
        <v>11.598717000000001</v>
      </c>
      <c r="AD70">
        <v>10.858853999999999</v>
      </c>
      <c r="AE70">
        <v>39.450268999999999</v>
      </c>
      <c r="AF70">
        <v>9.222505</v>
      </c>
      <c r="AG70">
        <v>51.082107000000001</v>
      </c>
      <c r="AH70">
        <v>0</v>
      </c>
      <c r="AI70">
        <v>0</v>
      </c>
      <c r="AJ70">
        <v>0</v>
      </c>
      <c r="AK70">
        <v>33.911501000000001</v>
      </c>
      <c r="AL70">
        <v>53.451999999999998</v>
      </c>
      <c r="AM70">
        <v>19.346114</v>
      </c>
      <c r="AN70">
        <v>0.77966899999999995</v>
      </c>
      <c r="AO70">
        <v>0</v>
      </c>
      <c r="AP70">
        <v>0.89670000000000005</v>
      </c>
      <c r="AQ70">
        <v>0</v>
      </c>
      <c r="AR70">
        <v>34.776000000000003</v>
      </c>
      <c r="AS70">
        <v>28.763045999999999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0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2867.9867180000001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684.35329999999999</v>
      </c>
      <c r="L71">
        <v>614.09019999999998</v>
      </c>
      <c r="M71">
        <v>88.616296000000006</v>
      </c>
      <c r="N71">
        <v>124.384996</v>
      </c>
      <c r="O71">
        <v>63.038967</v>
      </c>
      <c r="P71">
        <v>149.98894999999999</v>
      </c>
      <c r="Q71">
        <v>22.418500000000002</v>
      </c>
      <c r="R71">
        <v>44.906624999999998</v>
      </c>
      <c r="S71">
        <v>27.638981000000001</v>
      </c>
      <c r="T71">
        <v>3.09</v>
      </c>
      <c r="U71">
        <v>418.77</v>
      </c>
      <c r="V71">
        <v>14.3</v>
      </c>
      <c r="W71">
        <v>46.399079999999998</v>
      </c>
      <c r="X71">
        <v>147.80160000000001</v>
      </c>
      <c r="Y71">
        <v>0</v>
      </c>
      <c r="Z71">
        <v>0</v>
      </c>
      <c r="AA71">
        <v>42.14808</v>
      </c>
      <c r="AB71">
        <v>16.166609000000001</v>
      </c>
      <c r="AC71">
        <v>11.598717000000001</v>
      </c>
      <c r="AD71">
        <v>10.858853999999999</v>
      </c>
      <c r="AE71">
        <v>39.450268999999999</v>
      </c>
      <c r="AF71">
        <v>9.222505</v>
      </c>
      <c r="AG71">
        <v>51.082107000000001</v>
      </c>
      <c r="AH71">
        <v>0</v>
      </c>
      <c r="AI71">
        <v>0</v>
      </c>
      <c r="AJ71">
        <v>0</v>
      </c>
      <c r="AK71">
        <v>33.911501000000001</v>
      </c>
      <c r="AL71">
        <v>53.451999999999998</v>
      </c>
      <c r="AM71">
        <v>19.346114</v>
      </c>
      <c r="AN71">
        <v>0.77966899999999995</v>
      </c>
      <c r="AO71">
        <v>0</v>
      </c>
      <c r="AP71">
        <v>1.2809999999999999</v>
      </c>
      <c r="AQ71">
        <v>0</v>
      </c>
      <c r="AR71">
        <v>34.776000000000003</v>
      </c>
      <c r="AS71">
        <v>28.763045999999999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0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2833.7284729999997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688.71594700000003</v>
      </c>
      <c r="L72">
        <v>674.81782899999996</v>
      </c>
      <c r="M72">
        <v>88.616296000000006</v>
      </c>
      <c r="N72">
        <v>124.384996</v>
      </c>
      <c r="O72">
        <v>63.038967</v>
      </c>
      <c r="P72">
        <v>149.98894999999999</v>
      </c>
      <c r="Q72">
        <v>22.418500000000002</v>
      </c>
      <c r="R72">
        <v>44.906624999999998</v>
      </c>
      <c r="S72">
        <v>27.638981000000001</v>
      </c>
      <c r="T72">
        <v>3.09</v>
      </c>
      <c r="U72">
        <v>418.77</v>
      </c>
      <c r="V72">
        <v>14.3</v>
      </c>
      <c r="W72">
        <v>46.399079999999998</v>
      </c>
      <c r="X72">
        <v>147.80160000000001</v>
      </c>
      <c r="Y72">
        <v>0</v>
      </c>
      <c r="Z72">
        <v>0</v>
      </c>
      <c r="AA72">
        <v>42.14808</v>
      </c>
      <c r="AB72">
        <v>32.333219</v>
      </c>
      <c r="AC72">
        <v>11.598717000000001</v>
      </c>
      <c r="AD72">
        <v>10.858853999999999</v>
      </c>
      <c r="AE72">
        <v>39.450268999999999</v>
      </c>
      <c r="AF72">
        <v>9.222505</v>
      </c>
      <c r="AG72">
        <v>51.082107000000001</v>
      </c>
      <c r="AH72">
        <v>24.515008999999999</v>
      </c>
      <c r="AI72">
        <v>0</v>
      </c>
      <c r="AJ72">
        <v>0</v>
      </c>
      <c r="AK72">
        <v>33.911501000000001</v>
      </c>
      <c r="AL72">
        <v>53.451999999999998</v>
      </c>
      <c r="AM72">
        <v>19.346114</v>
      </c>
      <c r="AN72">
        <v>0.77966899999999995</v>
      </c>
      <c r="AO72">
        <v>0</v>
      </c>
      <c r="AP72">
        <v>1.2809999999999999</v>
      </c>
      <c r="AQ72">
        <v>0</v>
      </c>
      <c r="AR72">
        <v>34.776000000000003</v>
      </c>
      <c r="AS72">
        <v>28.763045999999999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0</v>
      </c>
      <c r="BA72">
        <v>0.93944399999999995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2940.4398119999996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688.71594700000003</v>
      </c>
      <c r="L73">
        <v>674.81782899999996</v>
      </c>
      <c r="M73">
        <v>88.616296000000006</v>
      </c>
      <c r="N73">
        <v>124.384996</v>
      </c>
      <c r="O73">
        <v>63.038967</v>
      </c>
      <c r="P73">
        <v>149.98894999999999</v>
      </c>
      <c r="Q73">
        <v>22.418500000000002</v>
      </c>
      <c r="R73">
        <v>44.906624999999998</v>
      </c>
      <c r="S73">
        <v>27.638981000000001</v>
      </c>
      <c r="T73">
        <v>3.09</v>
      </c>
      <c r="U73">
        <v>418.77</v>
      </c>
      <c r="V73">
        <v>14.3</v>
      </c>
      <c r="W73">
        <v>46.399079999999998</v>
      </c>
      <c r="X73">
        <v>147.80160000000001</v>
      </c>
      <c r="Y73">
        <v>0</v>
      </c>
      <c r="Z73">
        <v>0</v>
      </c>
      <c r="AA73">
        <v>42.14808</v>
      </c>
      <c r="AB73">
        <v>32.333219</v>
      </c>
      <c r="AC73">
        <v>23.197434999999999</v>
      </c>
      <c r="AD73">
        <v>10.858853999999999</v>
      </c>
      <c r="AE73">
        <v>39.450268999999999</v>
      </c>
      <c r="AF73">
        <v>9.222505</v>
      </c>
      <c r="AG73">
        <v>51.082107000000001</v>
      </c>
      <c r="AH73">
        <v>44.572744</v>
      </c>
      <c r="AI73">
        <v>0</v>
      </c>
      <c r="AJ73">
        <v>0</v>
      </c>
      <c r="AK73">
        <v>33.911501000000001</v>
      </c>
      <c r="AL73">
        <v>25.564</v>
      </c>
      <c r="AM73">
        <v>19.346114</v>
      </c>
      <c r="AN73">
        <v>0.77966899999999995</v>
      </c>
      <c r="AO73">
        <v>0</v>
      </c>
      <c r="AP73">
        <v>1.7934000000000001</v>
      </c>
      <c r="AQ73">
        <v>11.872515</v>
      </c>
      <c r="AR73">
        <v>34.776000000000003</v>
      </c>
      <c r="AS73">
        <v>28.763045999999999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0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2957.3786169999998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688.71594700000003</v>
      </c>
      <c r="L74">
        <v>674.81782899999996</v>
      </c>
      <c r="M74">
        <v>88.616296000000006</v>
      </c>
      <c r="N74">
        <v>124.384996</v>
      </c>
      <c r="O74">
        <v>63.038967</v>
      </c>
      <c r="P74">
        <v>149.98894999999999</v>
      </c>
      <c r="Q74">
        <v>22.418500000000002</v>
      </c>
      <c r="R74">
        <v>44.906624999999998</v>
      </c>
      <c r="S74">
        <v>27.638981000000001</v>
      </c>
      <c r="T74">
        <v>3.09</v>
      </c>
      <c r="U74">
        <v>418.77</v>
      </c>
      <c r="V74">
        <v>14.3</v>
      </c>
      <c r="W74">
        <v>46.399079999999998</v>
      </c>
      <c r="X74">
        <v>147.80160000000001</v>
      </c>
      <c r="Y74">
        <v>0</v>
      </c>
      <c r="Z74">
        <v>0</v>
      </c>
      <c r="AA74">
        <v>42.14808</v>
      </c>
      <c r="AB74">
        <v>32.333219</v>
      </c>
      <c r="AC74">
        <v>23.197434999999999</v>
      </c>
      <c r="AD74">
        <v>10.858853999999999</v>
      </c>
      <c r="AE74">
        <v>39.450268999999999</v>
      </c>
      <c r="AF74">
        <v>9.222505</v>
      </c>
      <c r="AG74">
        <v>51.082107000000001</v>
      </c>
      <c r="AH74">
        <v>71.316390999999996</v>
      </c>
      <c r="AI74">
        <v>0</v>
      </c>
      <c r="AJ74">
        <v>0</v>
      </c>
      <c r="AK74">
        <v>33.911501000000001</v>
      </c>
      <c r="AL74">
        <v>25.564</v>
      </c>
      <c r="AM74">
        <v>19.346114</v>
      </c>
      <c r="AN74">
        <v>0.77966899999999995</v>
      </c>
      <c r="AO74">
        <v>0</v>
      </c>
      <c r="AP74">
        <v>1.7934000000000001</v>
      </c>
      <c r="AQ74">
        <v>23.585667999999998</v>
      </c>
      <c r="AR74">
        <v>34.776000000000003</v>
      </c>
      <c r="AS74">
        <v>28.763045999999999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1.8736980000000001</v>
      </c>
      <c r="BA74">
        <v>2.756729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2998.7409629999997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688.71594700000003</v>
      </c>
      <c r="L75">
        <v>674.81782899999996</v>
      </c>
      <c r="M75">
        <v>88.616296000000006</v>
      </c>
      <c r="N75">
        <v>124.384996</v>
      </c>
      <c r="O75">
        <v>63.038967</v>
      </c>
      <c r="P75">
        <v>149.98894999999999</v>
      </c>
      <c r="Q75">
        <v>22.418500000000002</v>
      </c>
      <c r="R75">
        <v>44.906624999999998</v>
      </c>
      <c r="S75">
        <v>27.638981000000001</v>
      </c>
      <c r="T75">
        <v>3.09</v>
      </c>
      <c r="U75">
        <v>418.77</v>
      </c>
      <c r="V75">
        <v>14.3</v>
      </c>
      <c r="W75">
        <v>46.399079999999998</v>
      </c>
      <c r="X75">
        <v>147.80160000000001</v>
      </c>
      <c r="Y75">
        <v>0</v>
      </c>
      <c r="Z75">
        <v>0</v>
      </c>
      <c r="AA75">
        <v>42.14808</v>
      </c>
      <c r="AB75">
        <v>32.333219</v>
      </c>
      <c r="AC75">
        <v>23.197434999999999</v>
      </c>
      <c r="AD75">
        <v>21.717708999999999</v>
      </c>
      <c r="AE75">
        <v>39.450268999999999</v>
      </c>
      <c r="AF75">
        <v>9.222505</v>
      </c>
      <c r="AG75">
        <v>51.082107000000001</v>
      </c>
      <c r="AH75">
        <v>100.288674</v>
      </c>
      <c r="AI75">
        <v>0</v>
      </c>
      <c r="AJ75">
        <v>0</v>
      </c>
      <c r="AK75">
        <v>33.911501000000001</v>
      </c>
      <c r="AL75">
        <v>25.564</v>
      </c>
      <c r="AM75">
        <v>19.346114</v>
      </c>
      <c r="AN75">
        <v>0.77966899999999995</v>
      </c>
      <c r="AO75">
        <v>0</v>
      </c>
      <c r="AP75">
        <v>2.1777000000000002</v>
      </c>
      <c r="AQ75">
        <v>35.059775999999999</v>
      </c>
      <c r="AR75">
        <v>34.776000000000003</v>
      </c>
      <c r="AS75">
        <v>28.763045999999999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2.3187009999999999</v>
      </c>
      <c r="BA75">
        <v>3.86558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3051.984363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688.71594700000003</v>
      </c>
      <c r="L76">
        <v>653.21782900000005</v>
      </c>
      <c r="M76">
        <v>88.616296000000006</v>
      </c>
      <c r="N76">
        <v>124.384996</v>
      </c>
      <c r="O76">
        <v>63.038967</v>
      </c>
      <c r="P76">
        <v>149.98894999999999</v>
      </c>
      <c r="Q76">
        <v>22.418500000000002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14.3</v>
      </c>
      <c r="W76">
        <v>46.399079999999998</v>
      </c>
      <c r="X76">
        <v>147.80160000000001</v>
      </c>
      <c r="Y76">
        <v>0</v>
      </c>
      <c r="Z76">
        <v>0</v>
      </c>
      <c r="AA76">
        <v>42.14808</v>
      </c>
      <c r="AB76">
        <v>48.499828000000001</v>
      </c>
      <c r="AC76">
        <v>23.197434999999999</v>
      </c>
      <c r="AD76">
        <v>32.576563</v>
      </c>
      <c r="AE76">
        <v>39.450268999999999</v>
      </c>
      <c r="AF76">
        <v>9.222505</v>
      </c>
      <c r="AG76">
        <v>51.082107000000001</v>
      </c>
      <c r="AH76">
        <v>131.48959500000001</v>
      </c>
      <c r="AI76">
        <v>0</v>
      </c>
      <c r="AJ76">
        <v>0</v>
      </c>
      <c r="AK76">
        <v>33.911501000000001</v>
      </c>
      <c r="AL76">
        <v>41.832000000000001</v>
      </c>
      <c r="AM76">
        <v>19.346114</v>
      </c>
      <c r="AN76">
        <v>0.77966899999999995</v>
      </c>
      <c r="AO76">
        <v>0</v>
      </c>
      <c r="AP76">
        <v>2.1777000000000002</v>
      </c>
      <c r="AQ76">
        <v>46.215159999999997</v>
      </c>
      <c r="AR76">
        <v>34.776000000000003</v>
      </c>
      <c r="AS76">
        <v>28.763045999999999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4.6374019999999998</v>
      </c>
      <c r="BA76">
        <v>5.0822370000000001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3119.5740750000004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688.41594699999996</v>
      </c>
      <c r="L77">
        <v>653.21782900000005</v>
      </c>
      <c r="M77">
        <v>88.616296000000006</v>
      </c>
      <c r="N77">
        <v>124.384996</v>
      </c>
      <c r="O77">
        <v>63.038967</v>
      </c>
      <c r="P77">
        <v>149.98894999999999</v>
      </c>
      <c r="Q77">
        <v>22.418500000000002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14.3</v>
      </c>
      <c r="W77">
        <v>46.399079999999998</v>
      </c>
      <c r="X77">
        <v>147.80160000000001</v>
      </c>
      <c r="Y77">
        <v>0</v>
      </c>
      <c r="Z77">
        <v>0</v>
      </c>
      <c r="AA77">
        <v>42.14808</v>
      </c>
      <c r="AB77">
        <v>48.499828000000001</v>
      </c>
      <c r="AC77">
        <v>34.831252999999997</v>
      </c>
      <c r="AD77">
        <v>43.158437999999997</v>
      </c>
      <c r="AE77">
        <v>59.175403000000003</v>
      </c>
      <c r="AF77">
        <v>10.375318</v>
      </c>
      <c r="AG77">
        <v>51.082107000000001</v>
      </c>
      <c r="AH77">
        <v>159.34755999999999</v>
      </c>
      <c r="AI77">
        <v>0</v>
      </c>
      <c r="AJ77">
        <v>0</v>
      </c>
      <c r="AK77">
        <v>33.911501000000001</v>
      </c>
      <c r="AL77">
        <v>79.376220000000004</v>
      </c>
      <c r="AM77">
        <v>19.980412000000001</v>
      </c>
      <c r="AN77">
        <v>0.77966899999999995</v>
      </c>
      <c r="AO77">
        <v>0</v>
      </c>
      <c r="AP77">
        <v>5.8925999999999998</v>
      </c>
      <c r="AQ77">
        <v>47.490060999999997</v>
      </c>
      <c r="AR77">
        <v>34.776000000000003</v>
      </c>
      <c r="AS77">
        <v>28.763045999999999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5.6615330000000004</v>
      </c>
      <c r="AZ77">
        <v>6.9561019999999996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3236.876448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688.41594699999996</v>
      </c>
      <c r="L78">
        <v>653.21782900000005</v>
      </c>
      <c r="M78">
        <v>88.616296000000006</v>
      </c>
      <c r="N78">
        <v>124.384996</v>
      </c>
      <c r="O78">
        <v>63.038967</v>
      </c>
      <c r="P78">
        <v>149.98894999999999</v>
      </c>
      <c r="Q78">
        <v>22.418500000000002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14.300737</v>
      </c>
      <c r="W78">
        <v>46.399079999999998</v>
      </c>
      <c r="X78">
        <v>147.80160000000001</v>
      </c>
      <c r="Y78">
        <v>0</v>
      </c>
      <c r="Z78">
        <v>0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51.082107000000001</v>
      </c>
      <c r="AH78">
        <v>159.34755999999999</v>
      </c>
      <c r="AI78">
        <v>3.814368</v>
      </c>
      <c r="AJ78">
        <v>0</v>
      </c>
      <c r="AK78">
        <v>33.911501000000001</v>
      </c>
      <c r="AL78">
        <v>79.376220000000004</v>
      </c>
      <c r="AM78">
        <v>19.980412000000001</v>
      </c>
      <c r="AN78">
        <v>0.77966899999999995</v>
      </c>
      <c r="AO78">
        <v>0</v>
      </c>
      <c r="AP78">
        <v>5.8925999999999998</v>
      </c>
      <c r="AQ78">
        <v>47.490060999999997</v>
      </c>
      <c r="AR78">
        <v>34.776000000000003</v>
      </c>
      <c r="AS78">
        <v>28.763045999999999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3243.3879529999999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688.41594699999996</v>
      </c>
      <c r="L79">
        <v>653.21782900000005</v>
      </c>
      <c r="M79">
        <v>94.609668999999997</v>
      </c>
      <c r="N79">
        <v>124.384996</v>
      </c>
      <c r="O79">
        <v>63.038967</v>
      </c>
      <c r="P79">
        <v>149.98894999999999</v>
      </c>
      <c r="Q79">
        <v>22.418500000000002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14.300737</v>
      </c>
      <c r="W79">
        <v>46.399079999999998</v>
      </c>
      <c r="X79">
        <v>147.80160000000001</v>
      </c>
      <c r="Y79">
        <v>0</v>
      </c>
      <c r="Z79">
        <v>0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51.082107000000001</v>
      </c>
      <c r="AH79">
        <v>159.34755999999999</v>
      </c>
      <c r="AI79">
        <v>19.596695</v>
      </c>
      <c r="AJ79">
        <v>0</v>
      </c>
      <c r="AK79">
        <v>33.911501000000001</v>
      </c>
      <c r="AL79">
        <v>79.376220000000004</v>
      </c>
      <c r="AM79">
        <v>19.980412000000001</v>
      </c>
      <c r="AN79">
        <v>0.77966899999999995</v>
      </c>
      <c r="AO79">
        <v>0</v>
      </c>
      <c r="AP79">
        <v>5.8925999999999998</v>
      </c>
      <c r="AQ79">
        <v>47.490060999999997</v>
      </c>
      <c r="AR79">
        <v>34.776000000000003</v>
      </c>
      <c r="AS79">
        <v>28.763045999999999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3265.1636530000005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688.41594699999996</v>
      </c>
      <c r="L80">
        <v>653.21782900000005</v>
      </c>
      <c r="M80">
        <v>97.055942999999999</v>
      </c>
      <c r="N80">
        <v>124.384996</v>
      </c>
      <c r="O80">
        <v>63.038967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14.300737</v>
      </c>
      <c r="W80">
        <v>46.399079999999998</v>
      </c>
      <c r="X80">
        <v>147.80160000000001</v>
      </c>
      <c r="Y80">
        <v>0</v>
      </c>
      <c r="Z80">
        <v>0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51.082107000000001</v>
      </c>
      <c r="AH80">
        <v>159.34755999999999</v>
      </c>
      <c r="AI80">
        <v>19.596695</v>
      </c>
      <c r="AJ80">
        <v>0</v>
      </c>
      <c r="AK80">
        <v>33.911501000000001</v>
      </c>
      <c r="AL80">
        <v>79.376220000000004</v>
      </c>
      <c r="AM80">
        <v>19.980412000000001</v>
      </c>
      <c r="AN80">
        <v>0.77966899999999995</v>
      </c>
      <c r="AO80">
        <v>0</v>
      </c>
      <c r="AP80">
        <v>5.8925999999999998</v>
      </c>
      <c r="AQ80">
        <v>47.490060999999997</v>
      </c>
      <c r="AR80">
        <v>34.776000000000003</v>
      </c>
      <c r="AS80">
        <v>28.763045999999999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3267.8217260000001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688.41594699999996</v>
      </c>
      <c r="L81">
        <v>653.21782900000005</v>
      </c>
      <c r="M81">
        <v>97.055942999999999</v>
      </c>
      <c r="N81">
        <v>124.384996</v>
      </c>
      <c r="O81">
        <v>63.038967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14.300737</v>
      </c>
      <c r="W81">
        <v>46.399079999999998</v>
      </c>
      <c r="X81">
        <v>147.80160000000001</v>
      </c>
      <c r="Y81">
        <v>0</v>
      </c>
      <c r="Z81">
        <v>0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51.082107000000001</v>
      </c>
      <c r="AH81">
        <v>159.34755999999999</v>
      </c>
      <c r="AI81">
        <v>19.596695</v>
      </c>
      <c r="AJ81">
        <v>0</v>
      </c>
      <c r="AK81">
        <v>33.911501000000001</v>
      </c>
      <c r="AL81">
        <v>79.376220000000004</v>
      </c>
      <c r="AM81">
        <v>19.980412000000001</v>
      </c>
      <c r="AN81">
        <v>0.77966899999999995</v>
      </c>
      <c r="AO81">
        <v>0</v>
      </c>
      <c r="AP81">
        <v>5.8925999999999998</v>
      </c>
      <c r="AQ81">
        <v>47.490060999999997</v>
      </c>
      <c r="AR81">
        <v>34.776000000000003</v>
      </c>
      <c r="AS81">
        <v>28.763045999999999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3277.0442310000003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688.41594699999996</v>
      </c>
      <c r="L82">
        <v>653.21782900000005</v>
      </c>
      <c r="M82">
        <v>97.055942999999999</v>
      </c>
      <c r="N82">
        <v>124.384996</v>
      </c>
      <c r="O82">
        <v>63.038967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14.300737</v>
      </c>
      <c r="W82">
        <v>46.399079999999998</v>
      </c>
      <c r="X82">
        <v>147.80160000000001</v>
      </c>
      <c r="Y82">
        <v>0</v>
      </c>
      <c r="Z82">
        <v>0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19.597823000000002</v>
      </c>
      <c r="AG82">
        <v>51.082107000000001</v>
      </c>
      <c r="AH82">
        <v>159.34755999999999</v>
      </c>
      <c r="AI82">
        <v>19.596695</v>
      </c>
      <c r="AJ82">
        <v>0</v>
      </c>
      <c r="AK82">
        <v>33.911501000000001</v>
      </c>
      <c r="AL82">
        <v>79.376220000000004</v>
      </c>
      <c r="AM82">
        <v>19.980412000000001</v>
      </c>
      <c r="AN82">
        <v>0.77966899999999995</v>
      </c>
      <c r="AO82">
        <v>0</v>
      </c>
      <c r="AP82">
        <v>5.8925999999999998</v>
      </c>
      <c r="AQ82">
        <v>47.490060999999997</v>
      </c>
      <c r="AR82">
        <v>34.776000000000003</v>
      </c>
      <c r="AS82">
        <v>28.763045999999999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3277.0442310000003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688.41594699999996</v>
      </c>
      <c r="L83">
        <v>653.21782900000005</v>
      </c>
      <c r="M83">
        <v>97.055942999999999</v>
      </c>
      <c r="N83">
        <v>124.384996</v>
      </c>
      <c r="O83">
        <v>63.038967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418.77</v>
      </c>
      <c r="V83">
        <v>14.300737</v>
      </c>
      <c r="W83">
        <v>46.399079999999998</v>
      </c>
      <c r="X83">
        <v>147.80160000000001</v>
      </c>
      <c r="Y83">
        <v>0</v>
      </c>
      <c r="Z83">
        <v>0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19.597823000000002</v>
      </c>
      <c r="AG83">
        <v>51.082107000000001</v>
      </c>
      <c r="AH83">
        <v>159.34755999999999</v>
      </c>
      <c r="AI83">
        <v>19.596695</v>
      </c>
      <c r="AJ83">
        <v>0</v>
      </c>
      <c r="AK83">
        <v>33.911501000000001</v>
      </c>
      <c r="AL83">
        <v>53.451999999999998</v>
      </c>
      <c r="AM83">
        <v>19.980412000000001</v>
      </c>
      <c r="AN83">
        <v>0.77966899999999995</v>
      </c>
      <c r="AO83">
        <v>0</v>
      </c>
      <c r="AP83">
        <v>5.8925999999999998</v>
      </c>
      <c r="AQ83">
        <v>47.490060999999997</v>
      </c>
      <c r="AR83">
        <v>34.776000000000003</v>
      </c>
      <c r="AS83">
        <v>28.763045999999999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3251.1200110000004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688.41594699999996</v>
      </c>
      <c r="L84">
        <v>653.21782900000005</v>
      </c>
      <c r="M84">
        <v>97.055942999999999</v>
      </c>
      <c r="N84">
        <v>124.384996</v>
      </c>
      <c r="O84">
        <v>63.038967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418.77</v>
      </c>
      <c r="V84">
        <v>14.300737</v>
      </c>
      <c r="W84">
        <v>46.399079999999998</v>
      </c>
      <c r="X84">
        <v>147.80160000000001</v>
      </c>
      <c r="Y84">
        <v>0</v>
      </c>
      <c r="Z84">
        <v>0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19.597823000000002</v>
      </c>
      <c r="AG84">
        <v>51.082107000000001</v>
      </c>
      <c r="AH84">
        <v>137.618347</v>
      </c>
      <c r="AI84">
        <v>19.596695</v>
      </c>
      <c r="AJ84">
        <v>0</v>
      </c>
      <c r="AK84">
        <v>33.911501000000001</v>
      </c>
      <c r="AL84">
        <v>53.451999999999998</v>
      </c>
      <c r="AM84">
        <v>19.980412000000001</v>
      </c>
      <c r="AN84">
        <v>0.77966899999999995</v>
      </c>
      <c r="AO84">
        <v>0</v>
      </c>
      <c r="AP84">
        <v>5.8925999999999998</v>
      </c>
      <c r="AQ84">
        <v>47.490060999999997</v>
      </c>
      <c r="AR84">
        <v>34.776000000000003</v>
      </c>
      <c r="AS84">
        <v>28.763045999999999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5.3132479999999997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3228.5591589999999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688.41594699999996</v>
      </c>
      <c r="L85">
        <v>653.21782900000005</v>
      </c>
      <c r="M85">
        <v>97.055942999999999</v>
      </c>
      <c r="N85">
        <v>124.384996</v>
      </c>
      <c r="O85">
        <v>76.893685000000005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418.77</v>
      </c>
      <c r="V85">
        <v>14.300737</v>
      </c>
      <c r="W85">
        <v>46.399079999999998</v>
      </c>
      <c r="X85">
        <v>147.80160000000001</v>
      </c>
      <c r="Y85">
        <v>0</v>
      </c>
      <c r="Z85">
        <v>0</v>
      </c>
      <c r="AA85">
        <v>42.14808</v>
      </c>
      <c r="AB85">
        <v>48.499828000000001</v>
      </c>
      <c r="AC85">
        <v>34.831252999999997</v>
      </c>
      <c r="AD85">
        <v>21.717708999999999</v>
      </c>
      <c r="AE85">
        <v>19.725135000000002</v>
      </c>
      <c r="AF85">
        <v>9.222505</v>
      </c>
      <c r="AG85">
        <v>51.082107000000001</v>
      </c>
      <c r="AH85">
        <v>133.718232</v>
      </c>
      <c r="AI85">
        <v>3.814368</v>
      </c>
      <c r="AJ85">
        <v>0</v>
      </c>
      <c r="AK85">
        <v>33.911501000000001</v>
      </c>
      <c r="AL85">
        <v>25.564</v>
      </c>
      <c r="AM85">
        <v>19.346114</v>
      </c>
      <c r="AN85">
        <v>0.77966899999999995</v>
      </c>
      <c r="AO85">
        <v>0</v>
      </c>
      <c r="AP85">
        <v>0</v>
      </c>
      <c r="AQ85">
        <v>47.490060999999997</v>
      </c>
      <c r="AR85">
        <v>34.776000000000003</v>
      </c>
      <c r="AS85">
        <v>28.763045999999999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5.5604339999999999</v>
      </c>
      <c r="AZ85">
        <v>9.2748030000000004</v>
      </c>
      <c r="BA85">
        <v>5.1592409999999997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3116.4174170000001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688.41594699999996</v>
      </c>
      <c r="L86">
        <v>653.21782900000005</v>
      </c>
      <c r="M86">
        <v>97.055942999999999</v>
      </c>
      <c r="N86">
        <v>124.384996</v>
      </c>
      <c r="O86">
        <v>92.321439999999996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418.77</v>
      </c>
      <c r="V86">
        <v>14.300737</v>
      </c>
      <c r="W86">
        <v>46.399079999999998</v>
      </c>
      <c r="X86">
        <v>147.80160000000001</v>
      </c>
      <c r="Y86">
        <v>0</v>
      </c>
      <c r="Z86">
        <v>0</v>
      </c>
      <c r="AA86">
        <v>42.14808</v>
      </c>
      <c r="AB86">
        <v>48.499828000000001</v>
      </c>
      <c r="AC86">
        <v>34.831252999999997</v>
      </c>
      <c r="AD86">
        <v>21.717708999999999</v>
      </c>
      <c r="AE86">
        <v>19.725135000000002</v>
      </c>
      <c r="AF86">
        <v>9.222505</v>
      </c>
      <c r="AG86">
        <v>51.082107000000001</v>
      </c>
      <c r="AH86">
        <v>100.288674</v>
      </c>
      <c r="AI86">
        <v>0</v>
      </c>
      <c r="AJ86">
        <v>0</v>
      </c>
      <c r="AK86">
        <v>33.911501000000001</v>
      </c>
      <c r="AL86">
        <v>25.564</v>
      </c>
      <c r="AM86">
        <v>19.346114</v>
      </c>
      <c r="AN86">
        <v>0.77966899999999995</v>
      </c>
      <c r="AO86">
        <v>0</v>
      </c>
      <c r="AP86">
        <v>0</v>
      </c>
      <c r="AQ86">
        <v>47.490060999999997</v>
      </c>
      <c r="AR86">
        <v>34.776000000000003</v>
      </c>
      <c r="AS86">
        <v>28.763045999999999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3.86558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3093.307585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688.41594699999996</v>
      </c>
      <c r="L87">
        <v>653.21782900000005</v>
      </c>
      <c r="M87">
        <v>97.055942999999999</v>
      </c>
      <c r="N87">
        <v>124.384996</v>
      </c>
      <c r="O87">
        <v>96.290289999999999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418.77</v>
      </c>
      <c r="V87">
        <v>14.300737</v>
      </c>
      <c r="W87">
        <v>46.399079999999998</v>
      </c>
      <c r="X87">
        <v>147.80160000000001</v>
      </c>
      <c r="Y87">
        <v>0</v>
      </c>
      <c r="Z87">
        <v>0</v>
      </c>
      <c r="AA87">
        <v>42.14808</v>
      </c>
      <c r="AB87">
        <v>48.499828000000001</v>
      </c>
      <c r="AC87">
        <v>34.831252999999997</v>
      </c>
      <c r="AD87">
        <v>21.717708999999999</v>
      </c>
      <c r="AE87">
        <v>19.725135000000002</v>
      </c>
      <c r="AF87">
        <v>9.222505</v>
      </c>
      <c r="AG87">
        <v>51.082107000000001</v>
      </c>
      <c r="AH87">
        <v>89.145488</v>
      </c>
      <c r="AI87">
        <v>0</v>
      </c>
      <c r="AJ87">
        <v>0</v>
      </c>
      <c r="AK87">
        <v>33.911501000000001</v>
      </c>
      <c r="AL87">
        <v>25.564</v>
      </c>
      <c r="AM87">
        <v>19.346114</v>
      </c>
      <c r="AN87">
        <v>0.77966899999999995</v>
      </c>
      <c r="AO87">
        <v>0</v>
      </c>
      <c r="AP87">
        <v>0.51239999999999997</v>
      </c>
      <c r="AQ87">
        <v>47.490060999999997</v>
      </c>
      <c r="AR87">
        <v>34.776000000000003</v>
      </c>
      <c r="AS87">
        <v>28.763045999999999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3.434361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3086.2144300000004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688.41594699999996</v>
      </c>
      <c r="L88">
        <v>653.21782900000005</v>
      </c>
      <c r="M88">
        <v>97.055942999999999</v>
      </c>
      <c r="N88">
        <v>124.384996</v>
      </c>
      <c r="O88">
        <v>101.048207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418.77</v>
      </c>
      <c r="V88">
        <v>14.300737</v>
      </c>
      <c r="W88">
        <v>46.399079999999998</v>
      </c>
      <c r="X88">
        <v>147.80160000000001</v>
      </c>
      <c r="Y88">
        <v>0</v>
      </c>
      <c r="Z88">
        <v>0</v>
      </c>
      <c r="AA88">
        <v>42.14808</v>
      </c>
      <c r="AB88">
        <v>48.499828000000001</v>
      </c>
      <c r="AC88">
        <v>34.831252999999997</v>
      </c>
      <c r="AD88">
        <v>21.717708999999999</v>
      </c>
      <c r="AE88">
        <v>19.725135000000002</v>
      </c>
      <c r="AF88">
        <v>9.222505</v>
      </c>
      <c r="AG88">
        <v>51.082107000000001</v>
      </c>
      <c r="AH88">
        <v>100.288674</v>
      </c>
      <c r="AI88">
        <v>0</v>
      </c>
      <c r="AJ88">
        <v>0</v>
      </c>
      <c r="AK88">
        <v>33.911501000000001</v>
      </c>
      <c r="AL88">
        <v>25.564</v>
      </c>
      <c r="AM88">
        <v>19.346114</v>
      </c>
      <c r="AN88">
        <v>0.77966899999999995</v>
      </c>
      <c r="AO88">
        <v>0</v>
      </c>
      <c r="AP88">
        <v>0.51239999999999997</v>
      </c>
      <c r="AQ88">
        <v>47.490060999999997</v>
      </c>
      <c r="AR88">
        <v>34.776000000000003</v>
      </c>
      <c r="AS88">
        <v>28.763045999999999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3.86558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3102.5467520000002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688.41594699999996</v>
      </c>
      <c r="L89">
        <v>653.21782900000005</v>
      </c>
      <c r="M89">
        <v>97.055942999999999</v>
      </c>
      <c r="N89">
        <v>124.384996</v>
      </c>
      <c r="O89">
        <v>101.832178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418.77</v>
      </c>
      <c r="V89">
        <v>14.300737</v>
      </c>
      <c r="W89">
        <v>46.399079999999998</v>
      </c>
      <c r="X89">
        <v>147.80160000000001</v>
      </c>
      <c r="Y89">
        <v>0</v>
      </c>
      <c r="Z89">
        <v>0</v>
      </c>
      <c r="AA89">
        <v>42.14808</v>
      </c>
      <c r="AB89">
        <v>48.499828000000001</v>
      </c>
      <c r="AC89">
        <v>34.831252999999997</v>
      </c>
      <c r="AD89">
        <v>21.717708999999999</v>
      </c>
      <c r="AE89">
        <v>39.450268999999999</v>
      </c>
      <c r="AF89">
        <v>9.222505</v>
      </c>
      <c r="AG89">
        <v>51.082107000000001</v>
      </c>
      <c r="AH89">
        <v>137.618347</v>
      </c>
      <c r="AI89">
        <v>0</v>
      </c>
      <c r="AJ89">
        <v>0</v>
      </c>
      <c r="AK89">
        <v>33.911501000000001</v>
      </c>
      <c r="AL89">
        <v>53.451999999999998</v>
      </c>
      <c r="AM89">
        <v>19.346114</v>
      </c>
      <c r="AN89">
        <v>0.77966899999999995</v>
      </c>
      <c r="AO89">
        <v>0</v>
      </c>
      <c r="AP89">
        <v>0.51239999999999997</v>
      </c>
      <c r="AQ89">
        <v>47.490060999999997</v>
      </c>
      <c r="AR89">
        <v>34.776000000000003</v>
      </c>
      <c r="AS89">
        <v>28.763045999999999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3189.7211979999997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688.41594699999996</v>
      </c>
      <c r="L90">
        <v>653.21782900000005</v>
      </c>
      <c r="M90">
        <v>97.055942999999999</v>
      </c>
      <c r="N90">
        <v>124.384996</v>
      </c>
      <c r="O90">
        <v>106.59009500000001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418.77</v>
      </c>
      <c r="V90">
        <v>14.300737</v>
      </c>
      <c r="W90">
        <v>46.399079999999998</v>
      </c>
      <c r="X90">
        <v>147.80160000000001</v>
      </c>
      <c r="Y90">
        <v>0</v>
      </c>
      <c r="Z90">
        <v>0</v>
      </c>
      <c r="AA90">
        <v>42.14808</v>
      </c>
      <c r="AB90">
        <v>48.499828000000001</v>
      </c>
      <c r="AC90">
        <v>34.831252999999997</v>
      </c>
      <c r="AD90">
        <v>32.576563</v>
      </c>
      <c r="AE90">
        <v>59.175403000000003</v>
      </c>
      <c r="AF90">
        <v>29.396733999999999</v>
      </c>
      <c r="AG90">
        <v>51.082107000000001</v>
      </c>
      <c r="AH90">
        <v>137.618347</v>
      </c>
      <c r="AI90">
        <v>0</v>
      </c>
      <c r="AJ90">
        <v>0</v>
      </c>
      <c r="AK90">
        <v>33.911501000000001</v>
      </c>
      <c r="AL90">
        <v>53.451999999999998</v>
      </c>
      <c r="AM90">
        <v>19.980412000000001</v>
      </c>
      <c r="AN90">
        <v>0.77966899999999995</v>
      </c>
      <c r="AO90">
        <v>0</v>
      </c>
      <c r="AP90">
        <v>1.7934000000000001</v>
      </c>
      <c r="AQ90">
        <v>47.490060999999997</v>
      </c>
      <c r="AR90">
        <v>34.776000000000003</v>
      </c>
      <c r="AS90">
        <v>28.763045999999999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3247.253729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688.41594699999996</v>
      </c>
      <c r="L91">
        <v>653.21782900000005</v>
      </c>
      <c r="M91">
        <v>97.055942999999999</v>
      </c>
      <c r="N91">
        <v>124.384996</v>
      </c>
      <c r="O91">
        <v>107.374064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418.77</v>
      </c>
      <c r="V91">
        <v>14.300737</v>
      </c>
      <c r="W91">
        <v>46.399079999999998</v>
      </c>
      <c r="X91">
        <v>147.80160000000001</v>
      </c>
      <c r="Y91">
        <v>0</v>
      </c>
      <c r="Z91">
        <v>0</v>
      </c>
      <c r="AA91">
        <v>42.14808</v>
      </c>
      <c r="AB91">
        <v>48.499828000000001</v>
      </c>
      <c r="AC91">
        <v>34.831252999999997</v>
      </c>
      <c r="AD91">
        <v>32.576563</v>
      </c>
      <c r="AE91">
        <v>59.175403000000003</v>
      </c>
      <c r="AF91">
        <v>29.396733999999999</v>
      </c>
      <c r="AG91">
        <v>51.082107000000001</v>
      </c>
      <c r="AH91">
        <v>159.34755999999999</v>
      </c>
      <c r="AI91">
        <v>0</v>
      </c>
      <c r="AJ91">
        <v>0</v>
      </c>
      <c r="AK91">
        <v>33.911501000000001</v>
      </c>
      <c r="AL91">
        <v>53.451999999999998</v>
      </c>
      <c r="AM91">
        <v>19.980412000000001</v>
      </c>
      <c r="AN91">
        <v>0.77966899999999995</v>
      </c>
      <c r="AO91">
        <v>0</v>
      </c>
      <c r="AP91">
        <v>1.7934000000000001</v>
      </c>
      <c r="AQ91">
        <v>47.490060999999997</v>
      </c>
      <c r="AR91">
        <v>34.776000000000003</v>
      </c>
      <c r="AS91">
        <v>28.763045999999999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6.1448869999999998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3270.5985499999997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688.41594699999996</v>
      </c>
      <c r="L92">
        <v>653.21782900000005</v>
      </c>
      <c r="M92">
        <v>97.055942999999999</v>
      </c>
      <c r="N92">
        <v>124.384996</v>
      </c>
      <c r="O92">
        <v>112.131981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418.77</v>
      </c>
      <c r="V92">
        <v>14.300737</v>
      </c>
      <c r="W92">
        <v>46.399079999999998</v>
      </c>
      <c r="X92">
        <v>147.80160000000001</v>
      </c>
      <c r="Y92">
        <v>0</v>
      </c>
      <c r="Z92">
        <v>0</v>
      </c>
      <c r="AA92">
        <v>42.14808</v>
      </c>
      <c r="AB92">
        <v>48.499828000000001</v>
      </c>
      <c r="AC92">
        <v>34.831252999999997</v>
      </c>
      <c r="AD92">
        <v>32.576563</v>
      </c>
      <c r="AE92">
        <v>59.175403000000003</v>
      </c>
      <c r="AF92">
        <v>29.396733999999999</v>
      </c>
      <c r="AG92">
        <v>51.082107000000001</v>
      </c>
      <c r="AH92">
        <v>159.34755999999999</v>
      </c>
      <c r="AI92">
        <v>0</v>
      </c>
      <c r="AJ92">
        <v>0</v>
      </c>
      <c r="AK92">
        <v>33.911501000000001</v>
      </c>
      <c r="AL92">
        <v>79.376220000000004</v>
      </c>
      <c r="AM92">
        <v>19.980412000000001</v>
      </c>
      <c r="AN92">
        <v>0.77966899999999995</v>
      </c>
      <c r="AO92">
        <v>0</v>
      </c>
      <c r="AP92">
        <v>1.7934000000000001</v>
      </c>
      <c r="AQ92">
        <v>47.490060999999997</v>
      </c>
      <c r="AR92">
        <v>34.776000000000003</v>
      </c>
      <c r="AS92">
        <v>28.763045999999999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6.1448869999999998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3301.2806869999999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688.41594699999996</v>
      </c>
      <c r="L93">
        <v>653.21782900000005</v>
      </c>
      <c r="M93">
        <v>97.055942999999999</v>
      </c>
      <c r="N93">
        <v>124.384996</v>
      </c>
      <c r="O93">
        <v>112.91595100000001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418.77</v>
      </c>
      <c r="V93">
        <v>14.300737</v>
      </c>
      <c r="W93">
        <v>46.399079999999998</v>
      </c>
      <c r="X93">
        <v>147.80160000000001</v>
      </c>
      <c r="Y93">
        <v>0</v>
      </c>
      <c r="Z93">
        <v>0</v>
      </c>
      <c r="AA93">
        <v>42.14808</v>
      </c>
      <c r="AB93">
        <v>48.499828000000001</v>
      </c>
      <c r="AC93">
        <v>34.831252999999997</v>
      </c>
      <c r="AD93">
        <v>32.576563</v>
      </c>
      <c r="AE93">
        <v>59.175403000000003</v>
      </c>
      <c r="AF93">
        <v>29.396733999999999</v>
      </c>
      <c r="AG93">
        <v>51.082107000000001</v>
      </c>
      <c r="AH93">
        <v>159.34755999999999</v>
      </c>
      <c r="AI93">
        <v>0</v>
      </c>
      <c r="AJ93">
        <v>0</v>
      </c>
      <c r="AK93">
        <v>33.911501000000001</v>
      </c>
      <c r="AL93">
        <v>79.376220000000004</v>
      </c>
      <c r="AM93">
        <v>19.980412000000001</v>
      </c>
      <c r="AN93">
        <v>0.77966899999999995</v>
      </c>
      <c r="AO93">
        <v>0</v>
      </c>
      <c r="AP93">
        <v>1.7934000000000001</v>
      </c>
      <c r="AQ93">
        <v>47.490060999999997</v>
      </c>
      <c r="AR93">
        <v>34.776000000000003</v>
      </c>
      <c r="AS93">
        <v>28.763045999999999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6.1448869999999998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3302.0646570000004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688.41594699999996</v>
      </c>
      <c r="L94">
        <v>653.21782900000005</v>
      </c>
      <c r="M94">
        <v>97.055942999999999</v>
      </c>
      <c r="N94">
        <v>124.384996</v>
      </c>
      <c r="O94">
        <v>117.673868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418.77</v>
      </c>
      <c r="V94">
        <v>14.300737</v>
      </c>
      <c r="W94">
        <v>46.399079999999998</v>
      </c>
      <c r="X94">
        <v>147.80160000000001</v>
      </c>
      <c r="Y94">
        <v>0</v>
      </c>
      <c r="Z94">
        <v>0</v>
      </c>
      <c r="AA94">
        <v>42.14808</v>
      </c>
      <c r="AB94">
        <v>48.499828000000001</v>
      </c>
      <c r="AC94">
        <v>23.197434999999999</v>
      </c>
      <c r="AD94">
        <v>21.717708999999999</v>
      </c>
      <c r="AE94">
        <v>39.450268999999999</v>
      </c>
      <c r="AF94">
        <v>9.222505</v>
      </c>
      <c r="AG94">
        <v>51.082107000000001</v>
      </c>
      <c r="AH94">
        <v>137.618347</v>
      </c>
      <c r="AI94">
        <v>0</v>
      </c>
      <c r="AJ94">
        <v>0</v>
      </c>
      <c r="AK94">
        <v>33.911501000000001</v>
      </c>
      <c r="AL94">
        <v>41.832000000000001</v>
      </c>
      <c r="AM94">
        <v>19.346114</v>
      </c>
      <c r="AN94">
        <v>0.77966899999999995</v>
      </c>
      <c r="AO94">
        <v>0</v>
      </c>
      <c r="AP94">
        <v>0</v>
      </c>
      <c r="AQ94">
        <v>47.490060999999997</v>
      </c>
      <c r="AR94">
        <v>34.776000000000003</v>
      </c>
      <c r="AS94">
        <v>28.763045999999999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5.3132479999999997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3181.7966700000002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688.41594699999996</v>
      </c>
      <c r="L95">
        <v>653.21782900000005</v>
      </c>
      <c r="M95">
        <v>97.055942999999999</v>
      </c>
      <c r="N95">
        <v>124.384996</v>
      </c>
      <c r="O95">
        <v>118.45783900000001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418.77</v>
      </c>
      <c r="V95">
        <v>14.300737</v>
      </c>
      <c r="W95">
        <v>46.399079999999998</v>
      </c>
      <c r="X95">
        <v>147.80160000000001</v>
      </c>
      <c r="Y95">
        <v>0</v>
      </c>
      <c r="Z95">
        <v>0</v>
      </c>
      <c r="AA95">
        <v>42.14808</v>
      </c>
      <c r="AB95">
        <v>48.499828000000001</v>
      </c>
      <c r="AC95">
        <v>34.831252999999997</v>
      </c>
      <c r="AD95">
        <v>9.442482</v>
      </c>
      <c r="AE95">
        <v>39.450268999999999</v>
      </c>
      <c r="AF95">
        <v>9.222505</v>
      </c>
      <c r="AG95">
        <v>51.082107000000001</v>
      </c>
      <c r="AH95">
        <v>100.288674</v>
      </c>
      <c r="AI95">
        <v>0</v>
      </c>
      <c r="AJ95">
        <v>0</v>
      </c>
      <c r="AK95">
        <v>33.911501000000001</v>
      </c>
      <c r="AL95">
        <v>41.832000000000001</v>
      </c>
      <c r="AM95">
        <v>19.346114</v>
      </c>
      <c r="AN95">
        <v>0.77966899999999995</v>
      </c>
      <c r="AO95">
        <v>0</v>
      </c>
      <c r="AP95">
        <v>0</v>
      </c>
      <c r="AQ95">
        <v>47.490060999999997</v>
      </c>
      <c r="AR95">
        <v>34.776000000000003</v>
      </c>
      <c r="AS95">
        <v>28.763045999999999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3.86558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3143.1618909999997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688.41594699999996</v>
      </c>
      <c r="L96">
        <v>653.21782900000005</v>
      </c>
      <c r="M96">
        <v>97.055942999999999</v>
      </c>
      <c r="N96">
        <v>124.384996</v>
      </c>
      <c r="O96">
        <v>123.215756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418.77</v>
      </c>
      <c r="V96">
        <v>14.300737</v>
      </c>
      <c r="W96">
        <v>46.399079999999998</v>
      </c>
      <c r="X96">
        <v>147.80160000000001</v>
      </c>
      <c r="Y96">
        <v>0</v>
      </c>
      <c r="Z96">
        <v>0</v>
      </c>
      <c r="AA96">
        <v>42.14808</v>
      </c>
      <c r="AB96">
        <v>48.499828000000001</v>
      </c>
      <c r="AC96">
        <v>34.831252999999997</v>
      </c>
      <c r="AD96">
        <v>0</v>
      </c>
      <c r="AE96">
        <v>39.450268999999999</v>
      </c>
      <c r="AF96">
        <v>9.222505</v>
      </c>
      <c r="AG96">
        <v>51.082107000000001</v>
      </c>
      <c r="AH96">
        <v>71.316390999999996</v>
      </c>
      <c r="AI96">
        <v>0</v>
      </c>
      <c r="AJ96">
        <v>0</v>
      </c>
      <c r="AK96">
        <v>33.911501000000001</v>
      </c>
      <c r="AL96">
        <v>41.832000000000001</v>
      </c>
      <c r="AM96">
        <v>19.346114</v>
      </c>
      <c r="AN96">
        <v>0.77966899999999995</v>
      </c>
      <c r="AO96">
        <v>0</v>
      </c>
      <c r="AP96">
        <v>0</v>
      </c>
      <c r="AQ96">
        <v>47.490060999999997</v>
      </c>
      <c r="AR96">
        <v>34.776000000000003</v>
      </c>
      <c r="AS96">
        <v>28.763045999999999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2.756729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3108.3961919999997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688.41594699999996</v>
      </c>
      <c r="L97">
        <v>653.21782900000005</v>
      </c>
      <c r="M97">
        <v>97.055942999999999</v>
      </c>
      <c r="N97">
        <v>124.384996</v>
      </c>
      <c r="O97">
        <v>123.999726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418.77</v>
      </c>
      <c r="V97">
        <v>14.300737</v>
      </c>
      <c r="W97">
        <v>46.399079999999998</v>
      </c>
      <c r="X97">
        <v>147.80160000000001</v>
      </c>
      <c r="Y97">
        <v>0</v>
      </c>
      <c r="Z97">
        <v>0</v>
      </c>
      <c r="AA97">
        <v>42.14808</v>
      </c>
      <c r="AB97">
        <v>48.499828000000001</v>
      </c>
      <c r="AC97">
        <v>34.831252999999997</v>
      </c>
      <c r="AD97">
        <v>0</v>
      </c>
      <c r="AE97">
        <v>39.450268999999999</v>
      </c>
      <c r="AF97">
        <v>9.222505</v>
      </c>
      <c r="AG97">
        <v>51.082107000000001</v>
      </c>
      <c r="AH97">
        <v>55.047339000000001</v>
      </c>
      <c r="AI97">
        <v>0</v>
      </c>
      <c r="AJ97">
        <v>0</v>
      </c>
      <c r="AK97">
        <v>33.911501000000001</v>
      </c>
      <c r="AL97">
        <v>40.088999999999999</v>
      </c>
      <c r="AM97">
        <v>19.346114</v>
      </c>
      <c r="AN97">
        <v>0.77966899999999995</v>
      </c>
      <c r="AO97">
        <v>0</v>
      </c>
      <c r="AP97">
        <v>0</v>
      </c>
      <c r="AQ97">
        <v>47.490060999999997</v>
      </c>
      <c r="AR97">
        <v>34.776000000000003</v>
      </c>
      <c r="AS97">
        <v>28.763045999999999</v>
      </c>
      <c r="AT97">
        <v>19.446044000000001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2.1253000000000002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3089.9827250000003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688.41594699999996</v>
      </c>
      <c r="L98">
        <v>653.21782900000005</v>
      </c>
      <c r="M98">
        <v>97.055942999999999</v>
      </c>
      <c r="N98">
        <v>124.384996</v>
      </c>
      <c r="O98">
        <v>129.47519600000001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418.77</v>
      </c>
      <c r="V98">
        <v>14.300737</v>
      </c>
      <c r="W98">
        <v>46.399079999999998</v>
      </c>
      <c r="X98">
        <v>147.80160000000001</v>
      </c>
      <c r="Y98">
        <v>0</v>
      </c>
      <c r="Z98">
        <v>0</v>
      </c>
      <c r="AA98">
        <v>42.14808</v>
      </c>
      <c r="AB98">
        <v>48.499828000000001</v>
      </c>
      <c r="AC98">
        <v>34.831252999999997</v>
      </c>
      <c r="AD98">
        <v>0</v>
      </c>
      <c r="AE98">
        <v>39.450268999999999</v>
      </c>
      <c r="AF98">
        <v>9.222505</v>
      </c>
      <c r="AG98">
        <v>51.082107000000001</v>
      </c>
      <c r="AH98">
        <v>27.523669000000002</v>
      </c>
      <c r="AI98">
        <v>0</v>
      </c>
      <c r="AJ98">
        <v>0</v>
      </c>
      <c r="AK98">
        <v>33.911501000000001</v>
      </c>
      <c r="AL98">
        <v>40.088999999999999</v>
      </c>
      <c r="AM98">
        <v>19.346114</v>
      </c>
      <c r="AN98">
        <v>0.77966899999999995</v>
      </c>
      <c r="AO98">
        <v>0</v>
      </c>
      <c r="AP98">
        <v>0</v>
      </c>
      <c r="AQ98">
        <v>47.490060999999997</v>
      </c>
      <c r="AR98">
        <v>34.776000000000003</v>
      </c>
      <c r="AS98">
        <v>28.763045999999999</v>
      </c>
      <c r="AT98">
        <v>19.993454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1.0626500000000001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3067.4192849999995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13.293990864499998</v>
      </c>
      <c r="L99">
        <f t="shared" si="2"/>
        <v>13.371359788500001</v>
      </c>
      <c r="M99">
        <f t="shared" si="2"/>
        <v>2.1262880430000015</v>
      </c>
      <c r="N99">
        <f t="shared" si="2"/>
        <v>2.9851774540000058</v>
      </c>
      <c r="O99">
        <f t="shared" si="2"/>
        <v>1.6723314747500007</v>
      </c>
      <c r="P99">
        <f t="shared" si="2"/>
        <v>3.5997126750000081</v>
      </c>
      <c r="Q99">
        <f t="shared" si="2"/>
        <v>0.47033667574999949</v>
      </c>
      <c r="R99">
        <f t="shared" si="2"/>
        <v>0.96529313225000068</v>
      </c>
      <c r="S99">
        <f t="shared" si="2"/>
        <v>0.58483900925000043</v>
      </c>
      <c r="T99">
        <f t="shared" si="2"/>
        <v>7.1828869500000059E-2</v>
      </c>
      <c r="U99">
        <f t="shared" si="2"/>
        <v>10.050479999999991</v>
      </c>
      <c r="V99">
        <f t="shared" si="2"/>
        <v>0.3411230692499998</v>
      </c>
      <c r="W99">
        <f t="shared" si="2"/>
        <v>1.1072033400000012</v>
      </c>
      <c r="X99">
        <f t="shared" si="2"/>
        <v>3.5334700000000079</v>
      </c>
      <c r="Y99">
        <f t="shared" si="2"/>
        <v>0</v>
      </c>
      <c r="Z99">
        <f t="shared" si="2"/>
        <v>0</v>
      </c>
      <c r="AA99">
        <f t="shared" si="2"/>
        <v>0.79027649999999916</v>
      </c>
      <c r="AB99">
        <f t="shared" si="2"/>
        <v>0.74366402875000093</v>
      </c>
      <c r="AC99">
        <f t="shared" si="2"/>
        <v>0.45257813025000027</v>
      </c>
      <c r="AD99">
        <f t="shared" si="2"/>
        <v>0.25765070975000004</v>
      </c>
      <c r="AE99">
        <f t="shared" si="2"/>
        <v>0.9270813220000006</v>
      </c>
      <c r="AF99">
        <f t="shared" si="2"/>
        <v>0.3106831347499992</v>
      </c>
      <c r="AG99">
        <f t="shared" si="2"/>
        <v>1.2259705680000019</v>
      </c>
      <c r="AH99">
        <f t="shared" si="2"/>
        <v>1.0745095660000001</v>
      </c>
      <c r="AI99">
        <f t="shared" si="2"/>
        <v>9.5050988000000017E-2</v>
      </c>
      <c r="AJ99">
        <f t="shared" si="2"/>
        <v>0</v>
      </c>
      <c r="AK99">
        <f t="shared" si="2"/>
        <v>0.81387602400000081</v>
      </c>
      <c r="AL99">
        <f t="shared" si="2"/>
        <v>1.2444206600000012</v>
      </c>
      <c r="AM99">
        <f t="shared" si="2"/>
        <v>0.46511863599999892</v>
      </c>
      <c r="AN99">
        <f t="shared" si="2"/>
        <v>1.8712055999999973E-2</v>
      </c>
      <c r="AO99">
        <f t="shared" si="2"/>
        <v>0</v>
      </c>
      <c r="AP99">
        <f t="shared" si="2"/>
        <v>3.6700650000000001E-2</v>
      </c>
      <c r="AQ99">
        <f t="shared" si="2"/>
        <v>0.50705202099999969</v>
      </c>
      <c r="AR99">
        <f t="shared" si="2"/>
        <v>0.85283999999999871</v>
      </c>
      <c r="AS99">
        <f t="shared" si="2"/>
        <v>0.7912010850000003</v>
      </c>
      <c r="AT99">
        <f t="shared" si="2"/>
        <v>0.46689425349999991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5.2639191499999988E-2</v>
      </c>
      <c r="BA99">
        <f t="shared" si="3"/>
        <v>4.1443333999999998E-2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65.608368719249981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45400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664.80327999999997</v>
      </c>
      <c r="L3">
        <v>630.81245699999999</v>
      </c>
      <c r="M3">
        <v>45.841779000000002</v>
      </c>
      <c r="N3">
        <v>120.113766</v>
      </c>
      <c r="O3">
        <v>60.876730000000002</v>
      </c>
      <c r="P3">
        <v>144.84432899999999</v>
      </c>
      <c r="Q3">
        <v>21.85408</v>
      </c>
      <c r="R3">
        <v>43.366328000000003</v>
      </c>
      <c r="S3">
        <v>26.690964000000001</v>
      </c>
      <c r="T3">
        <v>2.984013</v>
      </c>
      <c r="U3">
        <v>404.40618899999998</v>
      </c>
      <c r="V3">
        <v>13.80951</v>
      </c>
      <c r="W3">
        <v>44.807592</v>
      </c>
      <c r="X3">
        <v>143.21331000000001</v>
      </c>
      <c r="Y3">
        <v>0</v>
      </c>
      <c r="Z3">
        <v>0</v>
      </c>
      <c r="AA3">
        <v>27.134934000000001</v>
      </c>
      <c r="AB3">
        <v>46.836283999999999</v>
      </c>
      <c r="AC3">
        <v>33.636541000000001</v>
      </c>
      <c r="AD3">
        <v>0</v>
      </c>
      <c r="AE3">
        <v>38.097124999999998</v>
      </c>
      <c r="AF3">
        <v>10.019444999999999</v>
      </c>
      <c r="AG3">
        <v>49.329991</v>
      </c>
      <c r="AH3">
        <v>23.674143999999998</v>
      </c>
      <c r="AI3">
        <v>0</v>
      </c>
      <c r="AJ3">
        <v>0</v>
      </c>
      <c r="AK3">
        <v>32.748336999999999</v>
      </c>
      <c r="AL3">
        <v>51.618595999999997</v>
      </c>
      <c r="AM3">
        <v>18.155756</v>
      </c>
      <c r="AN3">
        <v>0.75292599999999998</v>
      </c>
      <c r="AO3">
        <v>0</v>
      </c>
      <c r="AP3">
        <v>1.4844740000000001</v>
      </c>
      <c r="AQ3">
        <v>22.930575999999999</v>
      </c>
      <c r="AR3">
        <v>33.583182999999998</v>
      </c>
      <c r="AS3">
        <v>27.776474</v>
      </c>
      <c r="AT3">
        <v>19.303549</v>
      </c>
      <c r="AU3">
        <v>0</v>
      </c>
      <c r="AV3">
        <v>0</v>
      </c>
      <c r="AW3">
        <v>0</v>
      </c>
      <c r="AX3">
        <v>0</v>
      </c>
      <c r="AY3">
        <v>5.3697109999999997</v>
      </c>
      <c r="AZ3">
        <v>0</v>
      </c>
      <c r="BA3">
        <v>0.90722100000000006</v>
      </c>
      <c r="BB3">
        <v>5.1743069999999998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2816.9579010000002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664.80327999999997</v>
      </c>
      <c r="L4">
        <v>630.81245699999999</v>
      </c>
      <c r="M4">
        <v>45.841779000000002</v>
      </c>
      <c r="N4">
        <v>120.113766</v>
      </c>
      <c r="O4">
        <v>60.876730000000002</v>
      </c>
      <c r="P4">
        <v>144.84432899999999</v>
      </c>
      <c r="Q4">
        <v>21.85408</v>
      </c>
      <c r="R4">
        <v>43.366328000000003</v>
      </c>
      <c r="S4">
        <v>26.690964000000001</v>
      </c>
      <c r="T4">
        <v>2.984013</v>
      </c>
      <c r="U4">
        <v>404.40618899999998</v>
      </c>
      <c r="V4">
        <v>13.80951</v>
      </c>
      <c r="W4">
        <v>44.807592</v>
      </c>
      <c r="X4">
        <v>143.21331000000001</v>
      </c>
      <c r="Y4">
        <v>0</v>
      </c>
      <c r="Z4">
        <v>0</v>
      </c>
      <c r="AA4">
        <v>27.134934000000001</v>
      </c>
      <c r="AB4">
        <v>46.836283999999999</v>
      </c>
      <c r="AC4">
        <v>33.636541000000001</v>
      </c>
      <c r="AD4">
        <v>0</v>
      </c>
      <c r="AE4">
        <v>38.097124999999998</v>
      </c>
      <c r="AF4">
        <v>10.019444999999999</v>
      </c>
      <c r="AG4">
        <v>49.329991</v>
      </c>
      <c r="AH4">
        <v>23.674143999999998</v>
      </c>
      <c r="AI4">
        <v>0</v>
      </c>
      <c r="AJ4">
        <v>0</v>
      </c>
      <c r="AK4">
        <v>32.748336999999999</v>
      </c>
      <c r="AL4">
        <v>51.618595999999997</v>
      </c>
      <c r="AM4">
        <v>18.155756</v>
      </c>
      <c r="AN4">
        <v>0.75292599999999998</v>
      </c>
      <c r="AO4">
        <v>0</v>
      </c>
      <c r="AP4">
        <v>1.4844740000000001</v>
      </c>
      <c r="AQ4">
        <v>22.930575999999999</v>
      </c>
      <c r="AR4">
        <v>33.583182999999998</v>
      </c>
      <c r="AS4">
        <v>27.776474</v>
      </c>
      <c r="AT4">
        <v>19.314</v>
      </c>
      <c r="AU4">
        <v>0</v>
      </c>
      <c r="AV4">
        <v>0</v>
      </c>
      <c r="AW4">
        <v>0</v>
      </c>
      <c r="AX4">
        <v>0</v>
      </c>
      <c r="AY4">
        <v>5.3697109999999997</v>
      </c>
      <c r="AZ4">
        <v>0</v>
      </c>
      <c r="BA4">
        <v>0.90722100000000006</v>
      </c>
      <c r="BB4">
        <v>5.1743069999999998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2816.9683519999999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664.80327999999997</v>
      </c>
      <c r="L5">
        <v>630.81245699999999</v>
      </c>
      <c r="M5">
        <v>75.389048000000003</v>
      </c>
      <c r="N5">
        <v>120.113766</v>
      </c>
      <c r="O5">
        <v>60.876730000000002</v>
      </c>
      <c r="P5">
        <v>144.84432899999999</v>
      </c>
      <c r="Q5">
        <v>21.85408</v>
      </c>
      <c r="R5">
        <v>43.366328000000003</v>
      </c>
      <c r="S5">
        <v>26.690964000000001</v>
      </c>
      <c r="T5">
        <v>2.984013</v>
      </c>
      <c r="U5">
        <v>404.40618899999998</v>
      </c>
      <c r="V5">
        <v>13.80951</v>
      </c>
      <c r="W5">
        <v>44.807592</v>
      </c>
      <c r="X5">
        <v>143.21331000000001</v>
      </c>
      <c r="Y5">
        <v>0</v>
      </c>
      <c r="Z5">
        <v>0</v>
      </c>
      <c r="AA5">
        <v>27.134934000000001</v>
      </c>
      <c r="AB5">
        <v>46.836283999999999</v>
      </c>
      <c r="AC5">
        <v>33.636541000000001</v>
      </c>
      <c r="AD5">
        <v>0</v>
      </c>
      <c r="AE5">
        <v>38.097124999999998</v>
      </c>
      <c r="AF5">
        <v>10.019444999999999</v>
      </c>
      <c r="AG5">
        <v>49.329991</v>
      </c>
      <c r="AH5">
        <v>23.674143999999998</v>
      </c>
      <c r="AI5">
        <v>0</v>
      </c>
      <c r="AJ5">
        <v>0</v>
      </c>
      <c r="AK5">
        <v>32.748336999999999</v>
      </c>
      <c r="AL5">
        <v>51.618595999999997</v>
      </c>
      <c r="AM5">
        <v>18.155756</v>
      </c>
      <c r="AN5">
        <v>0.75292599999999998</v>
      </c>
      <c r="AO5">
        <v>0</v>
      </c>
      <c r="AP5">
        <v>1.4844740000000001</v>
      </c>
      <c r="AQ5">
        <v>22.930575999999999</v>
      </c>
      <c r="AR5">
        <v>33.583182999999998</v>
      </c>
      <c r="AS5">
        <v>33.949022999999997</v>
      </c>
      <c r="AT5">
        <v>17.361235000000001</v>
      </c>
      <c r="AU5">
        <v>0</v>
      </c>
      <c r="AV5">
        <v>0</v>
      </c>
      <c r="AW5">
        <v>0</v>
      </c>
      <c r="AX5">
        <v>0</v>
      </c>
      <c r="AY5">
        <v>5.3697109999999997</v>
      </c>
      <c r="AZ5">
        <v>0</v>
      </c>
      <c r="BA5">
        <v>0.90722100000000006</v>
      </c>
      <c r="BB5">
        <v>5.1743069999999998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2850.7354050000004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664.80327999999997</v>
      </c>
      <c r="L6">
        <v>630.81245699999999</v>
      </c>
      <c r="M6">
        <v>78.113151999999999</v>
      </c>
      <c r="N6">
        <v>120.113766</v>
      </c>
      <c r="O6">
        <v>60.876730000000002</v>
      </c>
      <c r="P6">
        <v>144.84432899999999</v>
      </c>
      <c r="Q6">
        <v>21.85408</v>
      </c>
      <c r="R6">
        <v>43.366328000000003</v>
      </c>
      <c r="S6">
        <v>26.690964000000001</v>
      </c>
      <c r="T6">
        <v>2.984013</v>
      </c>
      <c r="U6">
        <v>404.40618899999998</v>
      </c>
      <c r="V6">
        <v>13.80951</v>
      </c>
      <c r="W6">
        <v>44.807592</v>
      </c>
      <c r="X6">
        <v>143.21331000000001</v>
      </c>
      <c r="Y6">
        <v>0</v>
      </c>
      <c r="Z6">
        <v>0</v>
      </c>
      <c r="AA6">
        <v>27.134934000000001</v>
      </c>
      <c r="AB6">
        <v>46.836283999999999</v>
      </c>
      <c r="AC6">
        <v>33.636541000000001</v>
      </c>
      <c r="AD6">
        <v>0</v>
      </c>
      <c r="AE6">
        <v>38.097124999999998</v>
      </c>
      <c r="AF6">
        <v>10.019444999999999</v>
      </c>
      <c r="AG6">
        <v>49.329991</v>
      </c>
      <c r="AH6">
        <v>23.674143999999998</v>
      </c>
      <c r="AI6">
        <v>0</v>
      </c>
      <c r="AJ6">
        <v>0</v>
      </c>
      <c r="AK6">
        <v>32.748336999999999</v>
      </c>
      <c r="AL6">
        <v>51.618595999999997</v>
      </c>
      <c r="AM6">
        <v>18.155756</v>
      </c>
      <c r="AN6">
        <v>0.75292599999999998</v>
      </c>
      <c r="AO6">
        <v>0</v>
      </c>
      <c r="AP6">
        <v>1.4844740000000001</v>
      </c>
      <c r="AQ6">
        <v>22.930575999999999</v>
      </c>
      <c r="AR6">
        <v>33.583182999999998</v>
      </c>
      <c r="AS6">
        <v>33.949022999999997</v>
      </c>
      <c r="AT6">
        <v>14.872933</v>
      </c>
      <c r="AU6">
        <v>0</v>
      </c>
      <c r="AV6">
        <v>0</v>
      </c>
      <c r="AW6">
        <v>0</v>
      </c>
      <c r="AX6">
        <v>0</v>
      </c>
      <c r="AY6">
        <v>5.3697109999999997</v>
      </c>
      <c r="AZ6">
        <v>0</v>
      </c>
      <c r="BA6">
        <v>0.90722100000000006</v>
      </c>
      <c r="BB6">
        <v>5.1743069999999998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2850.9712070000005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664.79753700000003</v>
      </c>
      <c r="L7">
        <v>630.80489699999998</v>
      </c>
      <c r="M7">
        <v>68.073061999999993</v>
      </c>
      <c r="N7">
        <v>120.113766</v>
      </c>
      <c r="O7">
        <v>60.868071</v>
      </c>
      <c r="P7">
        <v>144.83578299999999</v>
      </c>
      <c r="Q7">
        <v>21.85408</v>
      </c>
      <c r="R7">
        <v>43.359929999999999</v>
      </c>
      <c r="S7">
        <v>26.682290999999999</v>
      </c>
      <c r="T7">
        <v>2.984013</v>
      </c>
      <c r="U7">
        <v>404.40618899999998</v>
      </c>
      <c r="V7">
        <v>13.80951</v>
      </c>
      <c r="W7">
        <v>44.807592</v>
      </c>
      <c r="X7">
        <v>143.21331000000001</v>
      </c>
      <c r="Y7">
        <v>0</v>
      </c>
      <c r="Z7">
        <v>0</v>
      </c>
      <c r="AA7">
        <v>27.134934000000001</v>
      </c>
      <c r="AB7">
        <v>46.836283999999999</v>
      </c>
      <c r="AC7">
        <v>33.636541000000001</v>
      </c>
      <c r="AD7">
        <v>0</v>
      </c>
      <c r="AE7">
        <v>38.097124999999998</v>
      </c>
      <c r="AF7">
        <v>10.019444999999999</v>
      </c>
      <c r="AG7">
        <v>49.329991</v>
      </c>
      <c r="AH7">
        <v>23.674143999999998</v>
      </c>
      <c r="AI7">
        <v>0</v>
      </c>
      <c r="AJ7">
        <v>0</v>
      </c>
      <c r="AK7">
        <v>32.748336999999999</v>
      </c>
      <c r="AL7">
        <v>51.618595999999997</v>
      </c>
      <c r="AM7">
        <v>18.155756</v>
      </c>
      <c r="AN7">
        <v>0.75292599999999998</v>
      </c>
      <c r="AO7">
        <v>0</v>
      </c>
      <c r="AP7">
        <v>1.4844740000000001</v>
      </c>
      <c r="AQ7">
        <v>22.930575999999999</v>
      </c>
      <c r="AR7">
        <v>33.583182999999998</v>
      </c>
      <c r="AS7">
        <v>33.949022999999997</v>
      </c>
      <c r="AT7">
        <v>13.767851</v>
      </c>
      <c r="AU7">
        <v>0</v>
      </c>
      <c r="AV7">
        <v>0</v>
      </c>
      <c r="AW7">
        <v>0</v>
      </c>
      <c r="AX7">
        <v>0</v>
      </c>
      <c r="AY7">
        <v>5.3697109999999997</v>
      </c>
      <c r="AZ7">
        <v>0</v>
      </c>
      <c r="BA7">
        <v>0.90722100000000006</v>
      </c>
      <c r="BB7">
        <v>5.1743069999999998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2839.7804560000004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664.79753700000003</v>
      </c>
      <c r="L8">
        <v>630.80489699999998</v>
      </c>
      <c r="M8">
        <v>70.852057000000002</v>
      </c>
      <c r="N8">
        <v>120.113766</v>
      </c>
      <c r="O8">
        <v>60.868071</v>
      </c>
      <c r="P8">
        <v>144.83578299999999</v>
      </c>
      <c r="Q8">
        <v>21.85408</v>
      </c>
      <c r="R8">
        <v>43.359929999999999</v>
      </c>
      <c r="S8">
        <v>26.682290999999999</v>
      </c>
      <c r="T8">
        <v>2.984013</v>
      </c>
      <c r="U8">
        <v>404.40618899999998</v>
      </c>
      <c r="V8">
        <v>13.80951</v>
      </c>
      <c r="W8">
        <v>44.807592</v>
      </c>
      <c r="X8">
        <v>143.21331000000001</v>
      </c>
      <c r="Y8">
        <v>0</v>
      </c>
      <c r="Z8">
        <v>0</v>
      </c>
      <c r="AA8">
        <v>27.134934000000001</v>
      </c>
      <c r="AB8">
        <v>46.836283999999999</v>
      </c>
      <c r="AC8">
        <v>22.401762999999999</v>
      </c>
      <c r="AD8">
        <v>0</v>
      </c>
      <c r="AE8">
        <v>38.097124999999998</v>
      </c>
      <c r="AF8">
        <v>10.019444999999999</v>
      </c>
      <c r="AG8">
        <v>49.329991</v>
      </c>
      <c r="AH8">
        <v>23.674143999999998</v>
      </c>
      <c r="AI8">
        <v>0</v>
      </c>
      <c r="AJ8">
        <v>0</v>
      </c>
      <c r="AK8">
        <v>32.748336999999999</v>
      </c>
      <c r="AL8">
        <v>51.618595999999997</v>
      </c>
      <c r="AM8">
        <v>18.155756</v>
      </c>
      <c r="AN8">
        <v>0.75292599999999998</v>
      </c>
      <c r="AO8">
        <v>0</v>
      </c>
      <c r="AP8">
        <v>1.4844740000000001</v>
      </c>
      <c r="AQ8">
        <v>22.930575999999999</v>
      </c>
      <c r="AR8">
        <v>33.583182999999998</v>
      </c>
      <c r="AS8">
        <v>33.949022999999997</v>
      </c>
      <c r="AT8">
        <v>14.613251</v>
      </c>
      <c r="AU8">
        <v>0</v>
      </c>
      <c r="AV8">
        <v>0</v>
      </c>
      <c r="AW8">
        <v>0</v>
      </c>
      <c r="AX8">
        <v>0</v>
      </c>
      <c r="AY8">
        <v>5.3697109999999997</v>
      </c>
      <c r="AZ8">
        <v>0</v>
      </c>
      <c r="BA8">
        <v>0.90722100000000006</v>
      </c>
      <c r="BB8">
        <v>5.1743069999999998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2832.1700730000007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664.79753700000003</v>
      </c>
      <c r="L9">
        <v>630.80489699999998</v>
      </c>
      <c r="M9">
        <v>70.852057000000002</v>
      </c>
      <c r="N9">
        <v>120.113766</v>
      </c>
      <c r="O9">
        <v>60.868071</v>
      </c>
      <c r="P9">
        <v>144.83578299999999</v>
      </c>
      <c r="Q9">
        <v>21.85408</v>
      </c>
      <c r="R9">
        <v>43.359929999999999</v>
      </c>
      <c r="S9">
        <v>26.682290999999999</v>
      </c>
      <c r="T9">
        <v>2.984013</v>
      </c>
      <c r="U9">
        <v>404.40618899999998</v>
      </c>
      <c r="V9">
        <v>13.80951</v>
      </c>
      <c r="W9">
        <v>44.807592</v>
      </c>
      <c r="X9">
        <v>143.21331000000001</v>
      </c>
      <c r="Y9">
        <v>0</v>
      </c>
      <c r="Z9">
        <v>0</v>
      </c>
      <c r="AA9">
        <v>27.134934000000001</v>
      </c>
      <c r="AB9">
        <v>31.22419</v>
      </c>
      <c r="AC9">
        <v>22.401762999999999</v>
      </c>
      <c r="AD9">
        <v>0</v>
      </c>
      <c r="AE9">
        <v>38.097124999999998</v>
      </c>
      <c r="AF9">
        <v>10.019444999999999</v>
      </c>
      <c r="AG9">
        <v>49.329991</v>
      </c>
      <c r="AH9">
        <v>23.674143999999998</v>
      </c>
      <c r="AI9">
        <v>0</v>
      </c>
      <c r="AJ9">
        <v>0</v>
      </c>
      <c r="AK9">
        <v>32.748336999999999</v>
      </c>
      <c r="AL9">
        <v>51.618595999999997</v>
      </c>
      <c r="AM9">
        <v>18.155756</v>
      </c>
      <c r="AN9">
        <v>0.75292599999999998</v>
      </c>
      <c r="AO9">
        <v>0</v>
      </c>
      <c r="AP9">
        <v>0.61853100000000005</v>
      </c>
      <c r="AQ9">
        <v>22.930575999999999</v>
      </c>
      <c r="AR9">
        <v>33.583182999999998</v>
      </c>
      <c r="AS9">
        <v>33.949022999999997</v>
      </c>
      <c r="AT9">
        <v>13.887152</v>
      </c>
      <c r="AU9">
        <v>0</v>
      </c>
      <c r="AV9">
        <v>0</v>
      </c>
      <c r="AW9">
        <v>0</v>
      </c>
      <c r="AX9">
        <v>0</v>
      </c>
      <c r="AY9">
        <v>5.3697109999999997</v>
      </c>
      <c r="AZ9">
        <v>0</v>
      </c>
      <c r="BA9">
        <v>0.90722100000000006</v>
      </c>
      <c r="BB9">
        <v>5.1743069999999998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2814.9659370000004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664.79753700000003</v>
      </c>
      <c r="L10">
        <v>630.80489699999998</v>
      </c>
      <c r="M10">
        <v>72.932946999999999</v>
      </c>
      <c r="N10">
        <v>120.113766</v>
      </c>
      <c r="O10">
        <v>60.868071</v>
      </c>
      <c r="P10">
        <v>144.83578299999999</v>
      </c>
      <c r="Q10">
        <v>21.85408</v>
      </c>
      <c r="R10">
        <v>43.359929999999999</v>
      </c>
      <c r="S10">
        <v>26.682290999999999</v>
      </c>
      <c r="T10">
        <v>2.984013</v>
      </c>
      <c r="U10">
        <v>404.40618899999998</v>
      </c>
      <c r="V10">
        <v>13.80951</v>
      </c>
      <c r="W10">
        <v>44.807592</v>
      </c>
      <c r="X10">
        <v>143.21331000000001</v>
      </c>
      <c r="Y10">
        <v>0</v>
      </c>
      <c r="Z10">
        <v>0</v>
      </c>
      <c r="AA10">
        <v>27.134934000000001</v>
      </c>
      <c r="AB10">
        <v>31.22419</v>
      </c>
      <c r="AC10">
        <v>22.401762999999999</v>
      </c>
      <c r="AD10">
        <v>0</v>
      </c>
      <c r="AE10">
        <v>38.097124999999998</v>
      </c>
      <c r="AF10">
        <v>10.019444999999999</v>
      </c>
      <c r="AG10">
        <v>49.329991</v>
      </c>
      <c r="AH10">
        <v>23.674143999999998</v>
      </c>
      <c r="AI10">
        <v>0</v>
      </c>
      <c r="AJ10">
        <v>0</v>
      </c>
      <c r="AK10">
        <v>32.748336999999999</v>
      </c>
      <c r="AL10">
        <v>51.618595999999997</v>
      </c>
      <c r="AM10">
        <v>18.155756</v>
      </c>
      <c r="AN10">
        <v>0.75292599999999998</v>
      </c>
      <c r="AO10">
        <v>0</v>
      </c>
      <c r="AP10">
        <v>0.61853100000000005</v>
      </c>
      <c r="AQ10">
        <v>22.930575999999999</v>
      </c>
      <c r="AR10">
        <v>33.583182999999998</v>
      </c>
      <c r="AS10">
        <v>33.949022999999997</v>
      </c>
      <c r="AT10">
        <v>13.456535000000001</v>
      </c>
      <c r="AU10">
        <v>0</v>
      </c>
      <c r="AV10">
        <v>0</v>
      </c>
      <c r="AW10">
        <v>0</v>
      </c>
      <c r="AX10">
        <v>0</v>
      </c>
      <c r="AY10">
        <v>5.3697109999999997</v>
      </c>
      <c r="AZ10">
        <v>0</v>
      </c>
      <c r="BA10">
        <v>0.90722100000000006</v>
      </c>
      <c r="BB10">
        <v>5.1743069999999998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2816.6162100000006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664.79753700000003</v>
      </c>
      <c r="L11">
        <v>630.80489699999998</v>
      </c>
      <c r="M11">
        <v>72.932946999999999</v>
      </c>
      <c r="N11">
        <v>120.113766</v>
      </c>
      <c r="O11">
        <v>60.868071</v>
      </c>
      <c r="P11">
        <v>144.83578299999999</v>
      </c>
      <c r="Q11">
        <v>21.85408</v>
      </c>
      <c r="R11">
        <v>43.359929999999999</v>
      </c>
      <c r="S11">
        <v>26.682290999999999</v>
      </c>
      <c r="T11">
        <v>2.984013</v>
      </c>
      <c r="U11">
        <v>404.40618899999998</v>
      </c>
      <c r="V11">
        <v>13.80951</v>
      </c>
      <c r="W11">
        <v>44.807592</v>
      </c>
      <c r="X11">
        <v>143.21331000000001</v>
      </c>
      <c r="Y11">
        <v>0</v>
      </c>
      <c r="Z11">
        <v>0</v>
      </c>
      <c r="AA11">
        <v>27.134934000000001</v>
      </c>
      <c r="AB11">
        <v>31.22419</v>
      </c>
      <c r="AC11">
        <v>22.401762999999999</v>
      </c>
      <c r="AD11">
        <v>0</v>
      </c>
      <c r="AE11">
        <v>38.097124999999998</v>
      </c>
      <c r="AF11">
        <v>10.019444999999999</v>
      </c>
      <c r="AG11">
        <v>49.329991</v>
      </c>
      <c r="AH11">
        <v>23.674143999999998</v>
      </c>
      <c r="AI11">
        <v>0</v>
      </c>
      <c r="AJ11">
        <v>0</v>
      </c>
      <c r="AK11">
        <v>32.748336999999999</v>
      </c>
      <c r="AL11">
        <v>51.618595999999997</v>
      </c>
      <c r="AM11">
        <v>18.682542000000002</v>
      </c>
      <c r="AN11">
        <v>0.75292599999999998</v>
      </c>
      <c r="AO11">
        <v>0</v>
      </c>
      <c r="AP11">
        <v>0.61853100000000005</v>
      </c>
      <c r="AQ11">
        <v>22.930575999999999</v>
      </c>
      <c r="AR11">
        <v>33.583182999999998</v>
      </c>
      <c r="AS11">
        <v>33.949022999999997</v>
      </c>
      <c r="AT11">
        <v>13.680113</v>
      </c>
      <c r="AU11">
        <v>0</v>
      </c>
      <c r="AV11">
        <v>0</v>
      </c>
      <c r="AW11">
        <v>0</v>
      </c>
      <c r="AX11">
        <v>0</v>
      </c>
      <c r="AY11">
        <v>5.3697109999999997</v>
      </c>
      <c r="AZ11">
        <v>0</v>
      </c>
      <c r="BA11">
        <v>0.90722100000000006</v>
      </c>
      <c r="BB11">
        <v>5.1743069999999998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2817.3665740000006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664.79753700000003</v>
      </c>
      <c r="L12">
        <v>630.80489699999998</v>
      </c>
      <c r="M12">
        <v>75.020403999999999</v>
      </c>
      <c r="N12">
        <v>120.113766</v>
      </c>
      <c r="O12">
        <v>60.868071</v>
      </c>
      <c r="P12">
        <v>144.83578299999999</v>
      </c>
      <c r="Q12">
        <v>21.85408</v>
      </c>
      <c r="R12">
        <v>43.359929999999999</v>
      </c>
      <c r="S12">
        <v>26.682290999999999</v>
      </c>
      <c r="T12">
        <v>2.984013</v>
      </c>
      <c r="U12">
        <v>404.40618899999998</v>
      </c>
      <c r="V12">
        <v>13.80951</v>
      </c>
      <c r="W12">
        <v>44.807592</v>
      </c>
      <c r="X12">
        <v>143.21331000000001</v>
      </c>
      <c r="Y12">
        <v>0</v>
      </c>
      <c r="Z12">
        <v>0</v>
      </c>
      <c r="AA12">
        <v>27.134934000000001</v>
      </c>
      <c r="AB12">
        <v>31.22419</v>
      </c>
      <c r="AC12">
        <v>22.401762999999999</v>
      </c>
      <c r="AD12">
        <v>0</v>
      </c>
      <c r="AE12">
        <v>38.097124999999998</v>
      </c>
      <c r="AF12">
        <v>10.019444999999999</v>
      </c>
      <c r="AG12">
        <v>49.329991</v>
      </c>
      <c r="AH12">
        <v>23.674143999999998</v>
      </c>
      <c r="AI12">
        <v>0</v>
      </c>
      <c r="AJ12">
        <v>0</v>
      </c>
      <c r="AK12">
        <v>32.748336999999999</v>
      </c>
      <c r="AL12">
        <v>51.618595999999997</v>
      </c>
      <c r="AM12">
        <v>18.682542000000002</v>
      </c>
      <c r="AN12">
        <v>0.75292599999999998</v>
      </c>
      <c r="AO12">
        <v>0</v>
      </c>
      <c r="AP12">
        <v>0.61853100000000005</v>
      </c>
      <c r="AQ12">
        <v>22.930575999999999</v>
      </c>
      <c r="AR12">
        <v>33.583182999999998</v>
      </c>
      <c r="AS12">
        <v>33.949022999999997</v>
      </c>
      <c r="AT12">
        <v>14.779446999999999</v>
      </c>
      <c r="AU12">
        <v>0</v>
      </c>
      <c r="AV12">
        <v>0</v>
      </c>
      <c r="AW12">
        <v>0</v>
      </c>
      <c r="AX12">
        <v>0</v>
      </c>
      <c r="AY12">
        <v>5.3697109999999997</v>
      </c>
      <c r="AZ12">
        <v>0</v>
      </c>
      <c r="BA12">
        <v>0.90722100000000006</v>
      </c>
      <c r="BB12">
        <v>5.1743069999999998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2820.5533650000007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579.84548700000005</v>
      </c>
      <c r="L13">
        <v>630.80489699999998</v>
      </c>
      <c r="M13">
        <v>87.463739000000004</v>
      </c>
      <c r="N13">
        <v>120.113766</v>
      </c>
      <c r="O13">
        <v>60.868071</v>
      </c>
      <c r="P13">
        <v>144.83578299999999</v>
      </c>
      <c r="Q13">
        <v>21.85408</v>
      </c>
      <c r="R13">
        <v>43.359929999999999</v>
      </c>
      <c r="S13">
        <v>26.682290999999999</v>
      </c>
      <c r="T13">
        <v>2.984013</v>
      </c>
      <c r="U13">
        <v>404.40618899999998</v>
      </c>
      <c r="V13">
        <v>13.80951</v>
      </c>
      <c r="W13">
        <v>44.807592</v>
      </c>
      <c r="X13">
        <v>143.21331000000001</v>
      </c>
      <c r="Y13">
        <v>0</v>
      </c>
      <c r="Z13">
        <v>0</v>
      </c>
      <c r="AA13">
        <v>27.134934000000001</v>
      </c>
      <c r="AB13">
        <v>31.22419</v>
      </c>
      <c r="AC13">
        <v>22.401762999999999</v>
      </c>
      <c r="AD13">
        <v>0</v>
      </c>
      <c r="AE13">
        <v>38.097124999999998</v>
      </c>
      <c r="AF13">
        <v>20.038889000000001</v>
      </c>
      <c r="AG13">
        <v>49.329991</v>
      </c>
      <c r="AH13">
        <v>23.674143999999998</v>
      </c>
      <c r="AI13">
        <v>0</v>
      </c>
      <c r="AJ13">
        <v>0</v>
      </c>
      <c r="AK13">
        <v>32.748336999999999</v>
      </c>
      <c r="AL13">
        <v>51.618595999999997</v>
      </c>
      <c r="AM13">
        <v>18.682542000000002</v>
      </c>
      <c r="AN13">
        <v>0.75292599999999998</v>
      </c>
      <c r="AO13">
        <v>0</v>
      </c>
      <c r="AP13">
        <v>0.61853100000000005</v>
      </c>
      <c r="AQ13">
        <v>22.930575999999999</v>
      </c>
      <c r="AR13">
        <v>33.583182999999998</v>
      </c>
      <c r="AS13">
        <v>33.949022999999997</v>
      </c>
      <c r="AT13">
        <v>16.677491</v>
      </c>
      <c r="AU13">
        <v>0</v>
      </c>
      <c r="AV13">
        <v>0</v>
      </c>
      <c r="AW13">
        <v>0</v>
      </c>
      <c r="AX13">
        <v>0</v>
      </c>
      <c r="AY13">
        <v>5.3697109999999997</v>
      </c>
      <c r="AZ13">
        <v>0</v>
      </c>
      <c r="BA13">
        <v>0.90722100000000006</v>
      </c>
      <c r="BB13">
        <v>5.1743069999999998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2759.9621380000008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558.96705299999996</v>
      </c>
      <c r="L14">
        <v>630.80489699999998</v>
      </c>
      <c r="M14">
        <v>90.187843000000001</v>
      </c>
      <c r="N14">
        <v>120.113766</v>
      </c>
      <c r="O14">
        <v>60.868071</v>
      </c>
      <c r="P14">
        <v>144.83578299999999</v>
      </c>
      <c r="Q14">
        <v>21.85408</v>
      </c>
      <c r="R14">
        <v>43.359929999999999</v>
      </c>
      <c r="S14">
        <v>26.682290999999999</v>
      </c>
      <c r="T14">
        <v>2.984013</v>
      </c>
      <c r="U14">
        <v>404.40618899999998</v>
      </c>
      <c r="V14">
        <v>13.80951</v>
      </c>
      <c r="W14">
        <v>44.807592</v>
      </c>
      <c r="X14">
        <v>143.21331000000001</v>
      </c>
      <c r="Y14">
        <v>0</v>
      </c>
      <c r="Z14">
        <v>0</v>
      </c>
      <c r="AA14">
        <v>27.134934000000001</v>
      </c>
      <c r="AB14">
        <v>31.22419</v>
      </c>
      <c r="AC14">
        <v>11.200881000000001</v>
      </c>
      <c r="AD14">
        <v>0</v>
      </c>
      <c r="AE14">
        <v>38.097124999999998</v>
      </c>
      <c r="AF14">
        <v>20.038889000000001</v>
      </c>
      <c r="AG14">
        <v>49.329991</v>
      </c>
      <c r="AH14">
        <v>23.674143999999998</v>
      </c>
      <c r="AI14">
        <v>0</v>
      </c>
      <c r="AJ14">
        <v>0</v>
      </c>
      <c r="AK14">
        <v>32.748336999999999</v>
      </c>
      <c r="AL14">
        <v>51.618595999999997</v>
      </c>
      <c r="AM14">
        <v>18.682542000000002</v>
      </c>
      <c r="AN14">
        <v>0.75292599999999998</v>
      </c>
      <c r="AO14">
        <v>0</v>
      </c>
      <c r="AP14">
        <v>0.61853100000000005</v>
      </c>
      <c r="AQ14">
        <v>34.395864000000003</v>
      </c>
      <c r="AR14">
        <v>33.583182999999998</v>
      </c>
      <c r="AS14">
        <v>33.949022999999997</v>
      </c>
      <c r="AT14">
        <v>18.088443999999999</v>
      </c>
      <c r="AU14">
        <v>0</v>
      </c>
      <c r="AV14">
        <v>0</v>
      </c>
      <c r="AW14">
        <v>0</v>
      </c>
      <c r="AX14">
        <v>0</v>
      </c>
      <c r="AY14">
        <v>5.3697109999999997</v>
      </c>
      <c r="AZ14">
        <v>0</v>
      </c>
      <c r="BA14">
        <v>0.90722100000000006</v>
      </c>
      <c r="BB14">
        <v>5.1743069999999998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2743.4831670000008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547.78424700000005</v>
      </c>
      <c r="L15">
        <v>630.80489699999998</v>
      </c>
      <c r="M15">
        <v>90.432107000000002</v>
      </c>
      <c r="N15">
        <v>120.113766</v>
      </c>
      <c r="O15">
        <v>60.868071</v>
      </c>
      <c r="P15">
        <v>144.83578299999999</v>
      </c>
      <c r="Q15">
        <v>21.85408</v>
      </c>
      <c r="R15">
        <v>43.359929999999999</v>
      </c>
      <c r="S15">
        <v>26.682290999999999</v>
      </c>
      <c r="T15">
        <v>2.984013</v>
      </c>
      <c r="U15">
        <v>404.40618899999998</v>
      </c>
      <c r="V15">
        <v>13.80951</v>
      </c>
      <c r="W15">
        <v>44.807592</v>
      </c>
      <c r="X15">
        <v>143.21331000000001</v>
      </c>
      <c r="Y15">
        <v>0</v>
      </c>
      <c r="Z15">
        <v>0</v>
      </c>
      <c r="AA15">
        <v>27.134934000000001</v>
      </c>
      <c r="AB15">
        <v>31.22419</v>
      </c>
      <c r="AC15">
        <v>11.200881000000001</v>
      </c>
      <c r="AD15">
        <v>0</v>
      </c>
      <c r="AE15">
        <v>38.097124999999998</v>
      </c>
      <c r="AF15">
        <v>20.038889000000001</v>
      </c>
      <c r="AG15">
        <v>49.329991</v>
      </c>
      <c r="AH15">
        <v>23.674143999999998</v>
      </c>
      <c r="AI15">
        <v>0</v>
      </c>
      <c r="AJ15">
        <v>0</v>
      </c>
      <c r="AK15">
        <v>32.748336999999999</v>
      </c>
      <c r="AL15">
        <v>51.618595999999997</v>
      </c>
      <c r="AM15">
        <v>18.682542000000002</v>
      </c>
      <c r="AN15">
        <v>0.75292599999999998</v>
      </c>
      <c r="AO15">
        <v>0</v>
      </c>
      <c r="AP15">
        <v>0.61853100000000005</v>
      </c>
      <c r="AQ15">
        <v>34.395864000000003</v>
      </c>
      <c r="AR15">
        <v>33.583182999999998</v>
      </c>
      <c r="AS15">
        <v>33.949022999999997</v>
      </c>
      <c r="AT15">
        <v>17.879588999999999</v>
      </c>
      <c r="AU15">
        <v>0</v>
      </c>
      <c r="AV15">
        <v>0</v>
      </c>
      <c r="AW15">
        <v>0</v>
      </c>
      <c r="AX15">
        <v>0</v>
      </c>
      <c r="AY15">
        <v>5.3697109999999997</v>
      </c>
      <c r="AZ15">
        <v>0</v>
      </c>
      <c r="BA15">
        <v>0.90722100000000006</v>
      </c>
      <c r="BB15">
        <v>5.1743069999999998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2732.335770000001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532.86418200000003</v>
      </c>
      <c r="L16">
        <v>630.80489699999998</v>
      </c>
      <c r="M16">
        <v>92.322001999999998</v>
      </c>
      <c r="N16">
        <v>120.113766</v>
      </c>
      <c r="O16">
        <v>60.868071</v>
      </c>
      <c r="P16">
        <v>144.83578299999999</v>
      </c>
      <c r="Q16">
        <v>21.85408</v>
      </c>
      <c r="R16">
        <v>43.359929999999999</v>
      </c>
      <c r="S16">
        <v>26.682290999999999</v>
      </c>
      <c r="T16">
        <v>2.984013</v>
      </c>
      <c r="U16">
        <v>404.40618899999998</v>
      </c>
      <c r="V16">
        <v>13.80951</v>
      </c>
      <c r="W16">
        <v>44.807592</v>
      </c>
      <c r="X16">
        <v>143.21331000000001</v>
      </c>
      <c r="Y16">
        <v>0</v>
      </c>
      <c r="Z16">
        <v>0</v>
      </c>
      <c r="AA16">
        <v>27.134934000000001</v>
      </c>
      <c r="AB16">
        <v>31.22419</v>
      </c>
      <c r="AC16">
        <v>11.200881000000001</v>
      </c>
      <c r="AD16">
        <v>0</v>
      </c>
      <c r="AE16">
        <v>38.097124999999998</v>
      </c>
      <c r="AF16">
        <v>20.038889000000001</v>
      </c>
      <c r="AG16">
        <v>49.329991</v>
      </c>
      <c r="AH16">
        <v>23.674143999999998</v>
      </c>
      <c r="AI16">
        <v>0</v>
      </c>
      <c r="AJ16">
        <v>0</v>
      </c>
      <c r="AK16">
        <v>32.748336999999999</v>
      </c>
      <c r="AL16">
        <v>51.618595999999997</v>
      </c>
      <c r="AM16">
        <v>18.682542000000002</v>
      </c>
      <c r="AN16">
        <v>0.75292599999999998</v>
      </c>
      <c r="AO16">
        <v>0</v>
      </c>
      <c r="AP16">
        <v>0.61853100000000005</v>
      </c>
      <c r="AQ16">
        <v>34.395864000000003</v>
      </c>
      <c r="AR16">
        <v>33.583182999999998</v>
      </c>
      <c r="AS16">
        <v>33.949022999999997</v>
      </c>
      <c r="AT16">
        <v>18.047498999999998</v>
      </c>
      <c r="AU16">
        <v>0</v>
      </c>
      <c r="AV16">
        <v>0</v>
      </c>
      <c r="AW16">
        <v>0</v>
      </c>
      <c r="AX16">
        <v>0</v>
      </c>
      <c r="AY16">
        <v>5.3697109999999997</v>
      </c>
      <c r="AZ16">
        <v>0</v>
      </c>
      <c r="BA16">
        <v>0.90722100000000006</v>
      </c>
      <c r="BB16">
        <v>5.1743069999999998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2719.4735100000007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457.52345500000001</v>
      </c>
      <c r="L17">
        <v>630.81245699999999</v>
      </c>
      <c r="M17">
        <v>92.414012999999997</v>
      </c>
      <c r="N17">
        <v>120.113766</v>
      </c>
      <c r="O17">
        <v>60.876728999999997</v>
      </c>
      <c r="P17">
        <v>144.84432899999999</v>
      </c>
      <c r="Q17">
        <v>21.85408</v>
      </c>
      <c r="R17">
        <v>43.366328000000003</v>
      </c>
      <c r="S17">
        <v>26.690964000000001</v>
      </c>
      <c r="T17">
        <v>2.984013</v>
      </c>
      <c r="U17">
        <v>404.40618899999998</v>
      </c>
      <c r="V17">
        <v>13.80951</v>
      </c>
      <c r="W17">
        <v>44.807592</v>
      </c>
      <c r="X17">
        <v>143.21331000000001</v>
      </c>
      <c r="Y17">
        <v>0</v>
      </c>
      <c r="Z17">
        <v>0</v>
      </c>
      <c r="AA17">
        <v>27.134934000000001</v>
      </c>
      <c r="AB17">
        <v>31.22419</v>
      </c>
      <c r="AC17">
        <v>11.200881000000001</v>
      </c>
      <c r="AD17">
        <v>0</v>
      </c>
      <c r="AE17">
        <v>38.097124999999998</v>
      </c>
      <c r="AF17">
        <v>20.038889000000001</v>
      </c>
      <c r="AG17">
        <v>49.329991</v>
      </c>
      <c r="AH17">
        <v>45.734141999999999</v>
      </c>
      <c r="AI17">
        <v>0</v>
      </c>
      <c r="AJ17">
        <v>0</v>
      </c>
      <c r="AK17">
        <v>32.748336999999999</v>
      </c>
      <c r="AL17">
        <v>62.840029999999999</v>
      </c>
      <c r="AM17">
        <v>18.682542000000002</v>
      </c>
      <c r="AN17">
        <v>0.75292599999999998</v>
      </c>
      <c r="AO17">
        <v>0</v>
      </c>
      <c r="AP17">
        <v>0.61853100000000005</v>
      </c>
      <c r="AQ17">
        <v>34.395864000000003</v>
      </c>
      <c r="AR17">
        <v>33.583182999999998</v>
      </c>
      <c r="AS17">
        <v>33.949022999999997</v>
      </c>
      <c r="AT17">
        <v>19.081282999999999</v>
      </c>
      <c r="AU17">
        <v>0</v>
      </c>
      <c r="AV17">
        <v>0</v>
      </c>
      <c r="AW17">
        <v>0</v>
      </c>
      <c r="AX17">
        <v>0</v>
      </c>
      <c r="AY17">
        <v>5.3697109999999997</v>
      </c>
      <c r="AZ17">
        <v>0</v>
      </c>
      <c r="BA17">
        <v>1.7698240000000001</v>
      </c>
      <c r="BB17">
        <v>5.1743069999999998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2679.4424480000007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454.73258199999998</v>
      </c>
      <c r="L18">
        <v>630.81245699999999</v>
      </c>
      <c r="M18">
        <v>92.414012999999997</v>
      </c>
      <c r="N18">
        <v>120.113766</v>
      </c>
      <c r="O18">
        <v>60.876730000000002</v>
      </c>
      <c r="P18">
        <v>144.84432899999999</v>
      </c>
      <c r="Q18">
        <v>21.85408</v>
      </c>
      <c r="R18">
        <v>43.366328000000003</v>
      </c>
      <c r="S18">
        <v>26.690964000000001</v>
      </c>
      <c r="T18">
        <v>2.984013</v>
      </c>
      <c r="U18">
        <v>404.40618899999998</v>
      </c>
      <c r="V18">
        <v>13.80951</v>
      </c>
      <c r="W18">
        <v>44.807592</v>
      </c>
      <c r="X18">
        <v>143.21331000000001</v>
      </c>
      <c r="Y18">
        <v>0</v>
      </c>
      <c r="Z18">
        <v>0</v>
      </c>
      <c r="AA18">
        <v>27.134934000000001</v>
      </c>
      <c r="AB18">
        <v>31.22419</v>
      </c>
      <c r="AC18">
        <v>11.200881000000001</v>
      </c>
      <c r="AD18">
        <v>0</v>
      </c>
      <c r="AE18">
        <v>38.097124999999998</v>
      </c>
      <c r="AF18">
        <v>20.038889000000001</v>
      </c>
      <c r="AG18">
        <v>49.329991</v>
      </c>
      <c r="AH18">
        <v>45.734141999999999</v>
      </c>
      <c r="AI18">
        <v>0</v>
      </c>
      <c r="AJ18">
        <v>0</v>
      </c>
      <c r="AK18">
        <v>32.748336999999999</v>
      </c>
      <c r="AL18">
        <v>76.653616</v>
      </c>
      <c r="AM18">
        <v>18.682542000000002</v>
      </c>
      <c r="AN18">
        <v>0.75292599999999998</v>
      </c>
      <c r="AO18">
        <v>0</v>
      </c>
      <c r="AP18">
        <v>0.61853100000000005</v>
      </c>
      <c r="AQ18">
        <v>34.395864000000003</v>
      </c>
      <c r="AR18">
        <v>33.583182999999998</v>
      </c>
      <c r="AS18">
        <v>33.949022999999997</v>
      </c>
      <c r="AT18">
        <v>19.314</v>
      </c>
      <c r="AU18">
        <v>0</v>
      </c>
      <c r="AV18">
        <v>0</v>
      </c>
      <c r="AW18">
        <v>0</v>
      </c>
      <c r="AX18">
        <v>0</v>
      </c>
      <c r="AY18">
        <v>5.3697109999999997</v>
      </c>
      <c r="AZ18">
        <v>0</v>
      </c>
      <c r="BA18">
        <v>1.7698240000000001</v>
      </c>
      <c r="BB18">
        <v>5.1743069999999998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2690.6978790000007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455.65965399999999</v>
      </c>
      <c r="L19">
        <v>630.81245699999999</v>
      </c>
      <c r="M19">
        <v>92.414012999999997</v>
      </c>
      <c r="N19">
        <v>120.113766</v>
      </c>
      <c r="O19">
        <v>60.876730000000002</v>
      </c>
      <c r="P19">
        <v>144.84432899999999</v>
      </c>
      <c r="Q19">
        <v>21.85408</v>
      </c>
      <c r="R19">
        <v>43.366328000000003</v>
      </c>
      <c r="S19">
        <v>26.690964000000001</v>
      </c>
      <c r="T19">
        <v>2.984013</v>
      </c>
      <c r="U19">
        <v>404.40618899999998</v>
      </c>
      <c r="V19">
        <v>13.80951</v>
      </c>
      <c r="W19">
        <v>44.807592</v>
      </c>
      <c r="X19">
        <v>143.21331000000001</v>
      </c>
      <c r="Y19">
        <v>0</v>
      </c>
      <c r="Z19">
        <v>0</v>
      </c>
      <c r="AA19">
        <v>27.134934000000001</v>
      </c>
      <c r="AB19">
        <v>31.22419</v>
      </c>
      <c r="AC19">
        <v>11.200881000000001</v>
      </c>
      <c r="AD19">
        <v>0</v>
      </c>
      <c r="AE19">
        <v>38.097124999999998</v>
      </c>
      <c r="AF19">
        <v>20.038889000000001</v>
      </c>
      <c r="AG19">
        <v>49.329991</v>
      </c>
      <c r="AH19">
        <v>45.734141999999999</v>
      </c>
      <c r="AI19">
        <v>0</v>
      </c>
      <c r="AJ19">
        <v>0</v>
      </c>
      <c r="AK19">
        <v>32.748336999999999</v>
      </c>
      <c r="AL19">
        <v>76.653616</v>
      </c>
      <c r="AM19">
        <v>18.682542000000002</v>
      </c>
      <c r="AN19">
        <v>0.75292599999999998</v>
      </c>
      <c r="AO19">
        <v>0</v>
      </c>
      <c r="AP19">
        <v>0.61853100000000005</v>
      </c>
      <c r="AQ19">
        <v>34.395864000000003</v>
      </c>
      <c r="AR19">
        <v>33.583182999999998</v>
      </c>
      <c r="AS19">
        <v>33.949022999999997</v>
      </c>
      <c r="AT19">
        <v>19.314</v>
      </c>
      <c r="AU19">
        <v>0</v>
      </c>
      <c r="AV19">
        <v>0</v>
      </c>
      <c r="AW19">
        <v>0</v>
      </c>
      <c r="AX19">
        <v>0</v>
      </c>
      <c r="AY19">
        <v>5.3697109999999997</v>
      </c>
      <c r="AZ19">
        <v>0</v>
      </c>
      <c r="BA19">
        <v>1.7698240000000001</v>
      </c>
      <c r="BB19">
        <v>5.1743069999999998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2691.6249510000007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461.26071400000001</v>
      </c>
      <c r="L20">
        <v>630.81245699999999</v>
      </c>
      <c r="M20">
        <v>92.414012999999997</v>
      </c>
      <c r="N20">
        <v>120.113766</v>
      </c>
      <c r="O20">
        <v>60.876730000000002</v>
      </c>
      <c r="P20">
        <v>144.84432899999999</v>
      </c>
      <c r="Q20">
        <v>21.85408</v>
      </c>
      <c r="R20">
        <v>43.366328000000003</v>
      </c>
      <c r="S20">
        <v>26.690964000000001</v>
      </c>
      <c r="T20">
        <v>2.984013</v>
      </c>
      <c r="U20">
        <v>404.40618899999998</v>
      </c>
      <c r="V20">
        <v>13.80951</v>
      </c>
      <c r="W20">
        <v>44.807592</v>
      </c>
      <c r="X20">
        <v>143.21331000000001</v>
      </c>
      <c r="Y20">
        <v>0</v>
      </c>
      <c r="Z20">
        <v>0</v>
      </c>
      <c r="AA20">
        <v>27.134934000000001</v>
      </c>
      <c r="AB20">
        <v>31.22419</v>
      </c>
      <c r="AC20">
        <v>11.200881000000001</v>
      </c>
      <c r="AD20">
        <v>0</v>
      </c>
      <c r="AE20">
        <v>38.097124999999998</v>
      </c>
      <c r="AF20">
        <v>20.038889000000001</v>
      </c>
      <c r="AG20">
        <v>49.329991</v>
      </c>
      <c r="AH20">
        <v>45.734141999999999</v>
      </c>
      <c r="AI20">
        <v>0</v>
      </c>
      <c r="AJ20">
        <v>0</v>
      </c>
      <c r="AK20">
        <v>32.748336999999999</v>
      </c>
      <c r="AL20">
        <v>76.653616</v>
      </c>
      <c r="AM20">
        <v>18.682542000000002</v>
      </c>
      <c r="AN20">
        <v>0.75292599999999998</v>
      </c>
      <c r="AO20">
        <v>0</v>
      </c>
      <c r="AP20">
        <v>0.61853100000000005</v>
      </c>
      <c r="AQ20">
        <v>34.395864000000003</v>
      </c>
      <c r="AR20">
        <v>33.583182999999998</v>
      </c>
      <c r="AS20">
        <v>33.949022999999997</v>
      </c>
      <c r="AT20">
        <v>19.314</v>
      </c>
      <c r="AU20">
        <v>0</v>
      </c>
      <c r="AV20">
        <v>0</v>
      </c>
      <c r="AW20">
        <v>0</v>
      </c>
      <c r="AX20">
        <v>0</v>
      </c>
      <c r="AY20">
        <v>5.3697109999999997</v>
      </c>
      <c r="AZ20">
        <v>0</v>
      </c>
      <c r="BA20">
        <v>1.7698240000000001</v>
      </c>
      <c r="BB20">
        <v>5.1743069999999998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2697.2260110000007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421.290391</v>
      </c>
      <c r="L21">
        <v>630.81245699999999</v>
      </c>
      <c r="M21">
        <v>85.576757000000001</v>
      </c>
      <c r="N21">
        <v>120.113766</v>
      </c>
      <c r="O21">
        <v>60.876730000000002</v>
      </c>
      <c r="P21">
        <v>144.84432899999999</v>
      </c>
      <c r="Q21">
        <v>21.85408</v>
      </c>
      <c r="R21">
        <v>43.366328000000003</v>
      </c>
      <c r="S21">
        <v>26.690964000000001</v>
      </c>
      <c r="T21">
        <v>2.984013</v>
      </c>
      <c r="U21">
        <v>404.40618899999998</v>
      </c>
      <c r="V21">
        <v>13.80951</v>
      </c>
      <c r="W21">
        <v>44.807592</v>
      </c>
      <c r="X21">
        <v>143.21331000000001</v>
      </c>
      <c r="Y21">
        <v>0</v>
      </c>
      <c r="Z21">
        <v>0</v>
      </c>
      <c r="AA21">
        <v>27.134934000000001</v>
      </c>
      <c r="AB21">
        <v>31.22419</v>
      </c>
      <c r="AC21">
        <v>11.200881000000001</v>
      </c>
      <c r="AD21">
        <v>0</v>
      </c>
      <c r="AE21">
        <v>38.097124999999998</v>
      </c>
      <c r="AF21">
        <v>20.038889000000001</v>
      </c>
      <c r="AG21">
        <v>49.329991</v>
      </c>
      <c r="AH21">
        <v>45.734141999999999</v>
      </c>
      <c r="AI21">
        <v>0</v>
      </c>
      <c r="AJ21">
        <v>0</v>
      </c>
      <c r="AK21">
        <v>32.748336999999999</v>
      </c>
      <c r="AL21">
        <v>76.653616</v>
      </c>
      <c r="AM21">
        <v>18.682542000000002</v>
      </c>
      <c r="AN21">
        <v>0.75292599999999998</v>
      </c>
      <c r="AO21">
        <v>0</v>
      </c>
      <c r="AP21">
        <v>0.61853100000000005</v>
      </c>
      <c r="AQ21">
        <v>34.395864000000003</v>
      </c>
      <c r="AR21">
        <v>33.583182999999998</v>
      </c>
      <c r="AS21">
        <v>33.949022999999997</v>
      </c>
      <c r="AT21">
        <v>19.314</v>
      </c>
      <c r="AU21">
        <v>0</v>
      </c>
      <c r="AV21">
        <v>0</v>
      </c>
      <c r="AW21">
        <v>0</v>
      </c>
      <c r="AX21">
        <v>0</v>
      </c>
      <c r="AY21">
        <v>5.3697109999999997</v>
      </c>
      <c r="AZ21">
        <v>0</v>
      </c>
      <c r="BA21">
        <v>1.7698240000000001</v>
      </c>
      <c r="BB21">
        <v>5.1743069999999998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2650.4184320000004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423.743269</v>
      </c>
      <c r="L22">
        <v>630.81245699999999</v>
      </c>
      <c r="M22">
        <v>85.576757000000001</v>
      </c>
      <c r="N22">
        <v>120.113766</v>
      </c>
      <c r="O22">
        <v>60.876730000000002</v>
      </c>
      <c r="P22">
        <v>144.84432899999999</v>
      </c>
      <c r="Q22">
        <v>21.85408</v>
      </c>
      <c r="R22">
        <v>43.366328000000003</v>
      </c>
      <c r="S22">
        <v>26.690964000000001</v>
      </c>
      <c r="T22">
        <v>2.984013</v>
      </c>
      <c r="U22">
        <v>404.40618899999998</v>
      </c>
      <c r="V22">
        <v>13.80951</v>
      </c>
      <c r="W22">
        <v>44.807592</v>
      </c>
      <c r="X22">
        <v>143.21331000000001</v>
      </c>
      <c r="Y22">
        <v>0</v>
      </c>
      <c r="Z22">
        <v>0</v>
      </c>
      <c r="AA22">
        <v>27.134934000000001</v>
      </c>
      <c r="AB22">
        <v>31.22419</v>
      </c>
      <c r="AC22">
        <v>11.200881000000001</v>
      </c>
      <c r="AD22">
        <v>0</v>
      </c>
      <c r="AE22">
        <v>38.097124999999998</v>
      </c>
      <c r="AF22">
        <v>20.038889000000001</v>
      </c>
      <c r="AG22">
        <v>49.329991</v>
      </c>
      <c r="AH22">
        <v>45.734141999999999</v>
      </c>
      <c r="AI22">
        <v>0</v>
      </c>
      <c r="AJ22">
        <v>0</v>
      </c>
      <c r="AK22">
        <v>32.748336999999999</v>
      </c>
      <c r="AL22">
        <v>52.740740000000002</v>
      </c>
      <c r="AM22">
        <v>18.682542000000002</v>
      </c>
      <c r="AN22">
        <v>0.75292599999999998</v>
      </c>
      <c r="AO22">
        <v>0</v>
      </c>
      <c r="AP22">
        <v>0.61853100000000005</v>
      </c>
      <c r="AQ22">
        <v>34.395864000000003</v>
      </c>
      <c r="AR22">
        <v>33.583182999999998</v>
      </c>
      <c r="AS22">
        <v>33.949022999999997</v>
      </c>
      <c r="AT22">
        <v>19.314</v>
      </c>
      <c r="AU22">
        <v>0</v>
      </c>
      <c r="AV22">
        <v>0</v>
      </c>
      <c r="AW22">
        <v>0</v>
      </c>
      <c r="AX22">
        <v>0</v>
      </c>
      <c r="AY22">
        <v>5.3697109999999997</v>
      </c>
      <c r="AZ22">
        <v>0</v>
      </c>
      <c r="BA22">
        <v>1.7698240000000001</v>
      </c>
      <c r="BB22">
        <v>5.1743069999999998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2628.9584340000006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451.13052099999999</v>
      </c>
      <c r="L23">
        <v>630.81245699999999</v>
      </c>
      <c r="M23">
        <v>85.576757000000001</v>
      </c>
      <c r="N23">
        <v>120.113766</v>
      </c>
      <c r="O23">
        <v>60.876730000000002</v>
      </c>
      <c r="P23">
        <v>144.84432899999999</v>
      </c>
      <c r="Q23">
        <v>21.85408</v>
      </c>
      <c r="R23">
        <v>43.366328000000003</v>
      </c>
      <c r="S23">
        <v>26.690964000000001</v>
      </c>
      <c r="T23">
        <v>2.984013</v>
      </c>
      <c r="U23">
        <v>404.40618899999998</v>
      </c>
      <c r="V23">
        <v>13.80951</v>
      </c>
      <c r="W23">
        <v>44.807592</v>
      </c>
      <c r="X23">
        <v>143.21331000000001</v>
      </c>
      <c r="Y23">
        <v>0</v>
      </c>
      <c r="Z23">
        <v>0</v>
      </c>
      <c r="AA23">
        <v>27.134934000000001</v>
      </c>
      <c r="AB23">
        <v>31.22419</v>
      </c>
      <c r="AC23">
        <v>11.200881000000001</v>
      </c>
      <c r="AD23">
        <v>0</v>
      </c>
      <c r="AE23">
        <v>38.097124999999998</v>
      </c>
      <c r="AF23">
        <v>20.038889000000001</v>
      </c>
      <c r="AG23">
        <v>49.329991</v>
      </c>
      <c r="AH23">
        <v>45.734141999999999</v>
      </c>
      <c r="AI23">
        <v>0</v>
      </c>
      <c r="AJ23">
        <v>0</v>
      </c>
      <c r="AK23">
        <v>32.748336999999999</v>
      </c>
      <c r="AL23">
        <v>51.618595999999997</v>
      </c>
      <c r="AM23">
        <v>18.682542000000002</v>
      </c>
      <c r="AN23">
        <v>0.75292599999999998</v>
      </c>
      <c r="AO23">
        <v>0</v>
      </c>
      <c r="AP23">
        <v>0.61853100000000005</v>
      </c>
      <c r="AQ23">
        <v>34.395864000000003</v>
      </c>
      <c r="AR23">
        <v>33.583182999999998</v>
      </c>
      <c r="AS23">
        <v>33.949022999999997</v>
      </c>
      <c r="AT23">
        <v>19.314018000000001</v>
      </c>
      <c r="AU23">
        <v>0</v>
      </c>
      <c r="AV23">
        <v>0</v>
      </c>
      <c r="AW23">
        <v>0</v>
      </c>
      <c r="AX23">
        <v>0</v>
      </c>
      <c r="AY23">
        <v>5.3697109999999997</v>
      </c>
      <c r="AZ23">
        <v>0</v>
      </c>
      <c r="BA23">
        <v>1.7698240000000001</v>
      </c>
      <c r="BB23">
        <v>5.1743069999999998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2655.2235600000004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473.74721499999998</v>
      </c>
      <c r="L24">
        <v>630.81245699999999</v>
      </c>
      <c r="M24">
        <v>85.576757000000001</v>
      </c>
      <c r="N24">
        <v>120.113766</v>
      </c>
      <c r="O24">
        <v>60.876730000000002</v>
      </c>
      <c r="P24">
        <v>144.84432899999999</v>
      </c>
      <c r="Q24">
        <v>21.85408</v>
      </c>
      <c r="R24">
        <v>43.366328000000003</v>
      </c>
      <c r="S24">
        <v>26.690964000000001</v>
      </c>
      <c r="T24">
        <v>2.984013</v>
      </c>
      <c r="U24">
        <v>404.40618899999998</v>
      </c>
      <c r="V24">
        <v>13.80951</v>
      </c>
      <c r="W24">
        <v>44.807592</v>
      </c>
      <c r="X24">
        <v>143.21331000000001</v>
      </c>
      <c r="Y24">
        <v>0</v>
      </c>
      <c r="Z24">
        <v>0</v>
      </c>
      <c r="AA24">
        <v>27.134934000000001</v>
      </c>
      <c r="AB24">
        <v>31.22419</v>
      </c>
      <c r="AC24">
        <v>11.200881000000001</v>
      </c>
      <c r="AD24">
        <v>0</v>
      </c>
      <c r="AE24">
        <v>38.097124999999998</v>
      </c>
      <c r="AF24">
        <v>20.038889000000001</v>
      </c>
      <c r="AG24">
        <v>49.329991</v>
      </c>
      <c r="AH24">
        <v>45.734141999999999</v>
      </c>
      <c r="AI24">
        <v>0</v>
      </c>
      <c r="AJ24">
        <v>0</v>
      </c>
      <c r="AK24">
        <v>32.748336999999999</v>
      </c>
      <c r="AL24">
        <v>51.618595999999997</v>
      </c>
      <c r="AM24">
        <v>18.682542000000002</v>
      </c>
      <c r="AN24">
        <v>0.75292599999999998</v>
      </c>
      <c r="AO24">
        <v>0</v>
      </c>
      <c r="AP24">
        <v>0.61853100000000005</v>
      </c>
      <c r="AQ24">
        <v>34.395864000000003</v>
      </c>
      <c r="AR24">
        <v>33.583182999999998</v>
      </c>
      <c r="AS24">
        <v>33.949022999999997</v>
      </c>
      <c r="AT24">
        <v>19.314031</v>
      </c>
      <c r="AU24">
        <v>0</v>
      </c>
      <c r="AV24">
        <v>0</v>
      </c>
      <c r="AW24">
        <v>0</v>
      </c>
      <c r="AX24">
        <v>0</v>
      </c>
      <c r="AY24">
        <v>5.3697109999999997</v>
      </c>
      <c r="AZ24">
        <v>0</v>
      </c>
      <c r="BA24">
        <v>1.7698240000000001</v>
      </c>
      <c r="BB24">
        <v>5.1743069999999998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2677.840267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524.29195300000003</v>
      </c>
      <c r="L25">
        <v>630.81245699999999</v>
      </c>
      <c r="M25">
        <v>85.576757000000001</v>
      </c>
      <c r="N25">
        <v>120.113766</v>
      </c>
      <c r="O25">
        <v>60.876730000000002</v>
      </c>
      <c r="P25">
        <v>144.84432899999999</v>
      </c>
      <c r="Q25">
        <v>21.85408</v>
      </c>
      <c r="R25">
        <v>43.366328000000003</v>
      </c>
      <c r="S25">
        <v>26.690964000000001</v>
      </c>
      <c r="T25">
        <v>2.984013</v>
      </c>
      <c r="U25">
        <v>404.40618899999998</v>
      </c>
      <c r="V25">
        <v>13.80951</v>
      </c>
      <c r="W25">
        <v>44.807592</v>
      </c>
      <c r="X25">
        <v>143.21331000000001</v>
      </c>
      <c r="Y25">
        <v>0</v>
      </c>
      <c r="Z25">
        <v>0</v>
      </c>
      <c r="AA25">
        <v>27.134934000000001</v>
      </c>
      <c r="AB25">
        <v>31.22419</v>
      </c>
      <c r="AC25">
        <v>11.200881000000001</v>
      </c>
      <c r="AD25">
        <v>10.486395</v>
      </c>
      <c r="AE25">
        <v>38.097124999999998</v>
      </c>
      <c r="AF25">
        <v>20.038889000000001</v>
      </c>
      <c r="AG25">
        <v>49.329991</v>
      </c>
      <c r="AH25">
        <v>45.734141999999999</v>
      </c>
      <c r="AI25">
        <v>0</v>
      </c>
      <c r="AJ25">
        <v>0</v>
      </c>
      <c r="AK25">
        <v>32.748336999999999</v>
      </c>
      <c r="AL25">
        <v>51.618595999999997</v>
      </c>
      <c r="AM25">
        <v>18.682542000000002</v>
      </c>
      <c r="AN25">
        <v>0.75292599999999998</v>
      </c>
      <c r="AO25">
        <v>0</v>
      </c>
      <c r="AP25">
        <v>0.61853100000000005</v>
      </c>
      <c r="AQ25">
        <v>34.395864000000003</v>
      </c>
      <c r="AR25">
        <v>33.583182999999998</v>
      </c>
      <c r="AS25">
        <v>33.949022999999997</v>
      </c>
      <c r="AT25">
        <v>19.314</v>
      </c>
      <c r="AU25">
        <v>0</v>
      </c>
      <c r="AV25">
        <v>0</v>
      </c>
      <c r="AW25">
        <v>0</v>
      </c>
      <c r="AX25">
        <v>0</v>
      </c>
      <c r="AY25">
        <v>5.3697109999999997</v>
      </c>
      <c r="AZ25">
        <v>0</v>
      </c>
      <c r="BA25">
        <v>1.7698240000000001</v>
      </c>
      <c r="BB25">
        <v>5.1743069999999998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2738.871369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549.45809499999996</v>
      </c>
      <c r="L26">
        <v>630.81245699999999</v>
      </c>
      <c r="M26">
        <v>85.576757000000001</v>
      </c>
      <c r="N26">
        <v>120.113766</v>
      </c>
      <c r="O26">
        <v>60.876730000000002</v>
      </c>
      <c r="P26">
        <v>144.84432899999999</v>
      </c>
      <c r="Q26">
        <v>21.85408</v>
      </c>
      <c r="R26">
        <v>43.366328000000003</v>
      </c>
      <c r="S26">
        <v>26.690964000000001</v>
      </c>
      <c r="T26">
        <v>2.984013</v>
      </c>
      <c r="U26">
        <v>404.40618899999998</v>
      </c>
      <c r="V26">
        <v>13.80951</v>
      </c>
      <c r="W26">
        <v>44.807592</v>
      </c>
      <c r="X26">
        <v>143.21331000000001</v>
      </c>
      <c r="Y26">
        <v>0</v>
      </c>
      <c r="Z26">
        <v>0</v>
      </c>
      <c r="AA26">
        <v>27.134934000000001</v>
      </c>
      <c r="AB26">
        <v>31.22419</v>
      </c>
      <c r="AC26">
        <v>11.200881000000001</v>
      </c>
      <c r="AD26">
        <v>10.486395</v>
      </c>
      <c r="AE26">
        <v>38.097124999999998</v>
      </c>
      <c r="AF26">
        <v>20.038889000000001</v>
      </c>
      <c r="AG26">
        <v>49.329991</v>
      </c>
      <c r="AH26">
        <v>45.734141999999999</v>
      </c>
      <c r="AI26">
        <v>0</v>
      </c>
      <c r="AJ26">
        <v>0</v>
      </c>
      <c r="AK26">
        <v>32.748336999999999</v>
      </c>
      <c r="AL26">
        <v>51.618595999999997</v>
      </c>
      <c r="AM26">
        <v>18.682542000000002</v>
      </c>
      <c r="AN26">
        <v>0.75292599999999998</v>
      </c>
      <c r="AO26">
        <v>0</v>
      </c>
      <c r="AP26">
        <v>0.61853100000000005</v>
      </c>
      <c r="AQ26">
        <v>34.395864000000003</v>
      </c>
      <c r="AR26">
        <v>33.583182999999998</v>
      </c>
      <c r="AS26">
        <v>33.949022999999997</v>
      </c>
      <c r="AT26">
        <v>19.314</v>
      </c>
      <c r="AU26">
        <v>0</v>
      </c>
      <c r="AV26">
        <v>0</v>
      </c>
      <c r="AW26">
        <v>0</v>
      </c>
      <c r="AX26">
        <v>0</v>
      </c>
      <c r="AY26">
        <v>5.3697109999999997</v>
      </c>
      <c r="AZ26">
        <v>0</v>
      </c>
      <c r="BA26">
        <v>1.7698240000000001</v>
      </c>
      <c r="BB26">
        <v>5.1743069999999998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2764.037511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664.21504600000003</v>
      </c>
      <c r="L27">
        <v>630.81245699999999</v>
      </c>
      <c r="M27">
        <v>84.495467000000005</v>
      </c>
      <c r="N27">
        <v>120.113766</v>
      </c>
      <c r="O27">
        <v>60.876730000000002</v>
      </c>
      <c r="P27">
        <v>144.84432899999999</v>
      </c>
      <c r="Q27">
        <v>21.85408</v>
      </c>
      <c r="R27">
        <v>43.366328000000003</v>
      </c>
      <c r="S27">
        <v>26.690964000000001</v>
      </c>
      <c r="T27">
        <v>2.984013</v>
      </c>
      <c r="U27">
        <v>404.40618899999998</v>
      </c>
      <c r="V27">
        <v>13.80951</v>
      </c>
      <c r="W27">
        <v>44.807592</v>
      </c>
      <c r="X27">
        <v>143.21331000000001</v>
      </c>
      <c r="Y27">
        <v>0</v>
      </c>
      <c r="Z27">
        <v>0</v>
      </c>
      <c r="AA27">
        <v>13.567467000000001</v>
      </c>
      <c r="AB27">
        <v>31.22419</v>
      </c>
      <c r="AC27">
        <v>11.200881000000001</v>
      </c>
      <c r="AD27">
        <v>10.486395</v>
      </c>
      <c r="AE27">
        <v>38.097124999999998</v>
      </c>
      <c r="AF27">
        <v>20.038889000000001</v>
      </c>
      <c r="AG27">
        <v>49.329991</v>
      </c>
      <c r="AH27">
        <v>45.734141999999999</v>
      </c>
      <c r="AI27">
        <v>3.683535</v>
      </c>
      <c r="AJ27">
        <v>0</v>
      </c>
      <c r="AK27">
        <v>32.748336999999999</v>
      </c>
      <c r="AL27">
        <v>51.618595999999997</v>
      </c>
      <c r="AM27">
        <v>18.682542000000002</v>
      </c>
      <c r="AN27">
        <v>0.75292599999999998</v>
      </c>
      <c r="AO27">
        <v>0</v>
      </c>
      <c r="AP27">
        <v>0</v>
      </c>
      <c r="AQ27">
        <v>34.395864000000003</v>
      </c>
      <c r="AR27">
        <v>33.583182999999998</v>
      </c>
      <c r="AS27">
        <v>33.949022999999997</v>
      </c>
      <c r="AT27">
        <v>19.314</v>
      </c>
      <c r="AU27">
        <v>0</v>
      </c>
      <c r="AV27">
        <v>0</v>
      </c>
      <c r="AW27">
        <v>0</v>
      </c>
      <c r="AX27">
        <v>0</v>
      </c>
      <c r="AY27">
        <v>5.3697109999999997</v>
      </c>
      <c r="AZ27">
        <v>0</v>
      </c>
      <c r="BA27">
        <v>1.7698240000000001</v>
      </c>
      <c r="BB27">
        <v>5.1743069999999998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2867.210709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664.80327999999997</v>
      </c>
      <c r="L28">
        <v>630.81245699999999</v>
      </c>
      <c r="M28">
        <v>84.495467000000005</v>
      </c>
      <c r="N28">
        <v>120.113766</v>
      </c>
      <c r="O28">
        <v>60.876730000000002</v>
      </c>
      <c r="P28">
        <v>144.84432899999999</v>
      </c>
      <c r="Q28">
        <v>21.85408</v>
      </c>
      <c r="R28">
        <v>43.366328000000003</v>
      </c>
      <c r="S28">
        <v>26.690964000000001</v>
      </c>
      <c r="T28">
        <v>2.984013</v>
      </c>
      <c r="U28">
        <v>404.40618899999998</v>
      </c>
      <c r="V28">
        <v>13.80951</v>
      </c>
      <c r="W28">
        <v>44.807592</v>
      </c>
      <c r="X28">
        <v>143.21331000000001</v>
      </c>
      <c r="Y28">
        <v>0</v>
      </c>
      <c r="Z28">
        <v>0</v>
      </c>
      <c r="AA28">
        <v>13.567467000000001</v>
      </c>
      <c r="AB28">
        <v>15.612094000000001</v>
      </c>
      <c r="AC28">
        <v>11.200881000000001</v>
      </c>
      <c r="AD28">
        <v>10.486395</v>
      </c>
      <c r="AE28">
        <v>38.097124999999998</v>
      </c>
      <c r="AF28">
        <v>20.038889000000001</v>
      </c>
      <c r="AG28">
        <v>49.329991</v>
      </c>
      <c r="AH28">
        <v>45.734141999999999</v>
      </c>
      <c r="AI28">
        <v>5.893656</v>
      </c>
      <c r="AJ28">
        <v>0</v>
      </c>
      <c r="AK28">
        <v>32.748336999999999</v>
      </c>
      <c r="AL28">
        <v>51.618595999999997</v>
      </c>
      <c r="AM28">
        <v>18.682542000000002</v>
      </c>
      <c r="AN28">
        <v>0.75292599999999998</v>
      </c>
      <c r="AO28">
        <v>0</v>
      </c>
      <c r="AP28">
        <v>0</v>
      </c>
      <c r="AQ28">
        <v>34.395864000000003</v>
      </c>
      <c r="AR28">
        <v>33.583182999999998</v>
      </c>
      <c r="AS28">
        <v>33.949022999999997</v>
      </c>
      <c r="AT28">
        <v>19.314</v>
      </c>
      <c r="AU28">
        <v>0</v>
      </c>
      <c r="AV28">
        <v>0</v>
      </c>
      <c r="AW28">
        <v>0</v>
      </c>
      <c r="AX28">
        <v>0</v>
      </c>
      <c r="AY28">
        <v>5.3697109999999997</v>
      </c>
      <c r="AZ28">
        <v>0</v>
      </c>
      <c r="BA28">
        <v>1.7698240000000001</v>
      </c>
      <c r="BB28">
        <v>5.1743069999999998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2854.396968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664.80327999999997</v>
      </c>
      <c r="L29">
        <v>630.81245699999999</v>
      </c>
      <c r="M29">
        <v>84.495467000000005</v>
      </c>
      <c r="N29">
        <v>120.113766</v>
      </c>
      <c r="O29">
        <v>60.876730000000002</v>
      </c>
      <c r="P29">
        <v>144.84432899999999</v>
      </c>
      <c r="Q29">
        <v>21.85408</v>
      </c>
      <c r="R29">
        <v>43.366328000000003</v>
      </c>
      <c r="S29">
        <v>26.690964000000001</v>
      </c>
      <c r="T29">
        <v>2.984013</v>
      </c>
      <c r="U29">
        <v>404.40618899999998</v>
      </c>
      <c r="V29">
        <v>13.80951</v>
      </c>
      <c r="W29">
        <v>44.807592</v>
      </c>
      <c r="X29">
        <v>143.21331000000001</v>
      </c>
      <c r="Y29">
        <v>0</v>
      </c>
      <c r="Z29">
        <v>0</v>
      </c>
      <c r="AA29">
        <v>13.567467000000001</v>
      </c>
      <c r="AB29">
        <v>15.612094000000001</v>
      </c>
      <c r="AC29">
        <v>11.200881000000001</v>
      </c>
      <c r="AD29">
        <v>10.486395</v>
      </c>
      <c r="AE29">
        <v>38.097124999999998</v>
      </c>
      <c r="AF29">
        <v>20.038889000000001</v>
      </c>
      <c r="AG29">
        <v>49.329991</v>
      </c>
      <c r="AH29">
        <v>45.734141999999999</v>
      </c>
      <c r="AI29">
        <v>37.849055999999997</v>
      </c>
      <c r="AJ29">
        <v>0</v>
      </c>
      <c r="AK29">
        <v>32.748336999999999</v>
      </c>
      <c r="AL29">
        <v>51.618595999999997</v>
      </c>
      <c r="AM29">
        <v>18.682542000000002</v>
      </c>
      <c r="AN29">
        <v>0.75292599999999998</v>
      </c>
      <c r="AO29">
        <v>0</v>
      </c>
      <c r="AP29">
        <v>0</v>
      </c>
      <c r="AQ29">
        <v>34.395864000000003</v>
      </c>
      <c r="AR29">
        <v>33.583182999999998</v>
      </c>
      <c r="AS29">
        <v>33.949022999999997</v>
      </c>
      <c r="AT29">
        <v>19.314</v>
      </c>
      <c r="AU29">
        <v>0</v>
      </c>
      <c r="AV29">
        <v>0</v>
      </c>
      <c r="AW29">
        <v>0</v>
      </c>
      <c r="AX29">
        <v>0</v>
      </c>
      <c r="AY29">
        <v>5.3697109999999997</v>
      </c>
      <c r="AZ29">
        <v>0</v>
      </c>
      <c r="BA29">
        <v>1.7698240000000001</v>
      </c>
      <c r="BB29">
        <v>5.1743069999999998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2886.3523679999998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664.80327999999997</v>
      </c>
      <c r="L30">
        <v>630.81245699999999</v>
      </c>
      <c r="M30">
        <v>84.495467000000005</v>
      </c>
      <c r="N30">
        <v>120.113766</v>
      </c>
      <c r="O30">
        <v>60.876730000000002</v>
      </c>
      <c r="P30">
        <v>144.84432899999999</v>
      </c>
      <c r="Q30">
        <v>21.85408</v>
      </c>
      <c r="R30">
        <v>43.366328000000003</v>
      </c>
      <c r="S30">
        <v>26.690964000000001</v>
      </c>
      <c r="T30">
        <v>2.984013</v>
      </c>
      <c r="U30">
        <v>404.40618899999998</v>
      </c>
      <c r="V30">
        <v>13.80951</v>
      </c>
      <c r="W30">
        <v>44.807592</v>
      </c>
      <c r="X30">
        <v>143.21331000000001</v>
      </c>
      <c r="Y30">
        <v>0</v>
      </c>
      <c r="Z30">
        <v>0</v>
      </c>
      <c r="AA30">
        <v>13.567467000000001</v>
      </c>
      <c r="AB30">
        <v>15.612094000000001</v>
      </c>
      <c r="AC30">
        <v>11.200881000000001</v>
      </c>
      <c r="AD30">
        <v>10.486395</v>
      </c>
      <c r="AE30">
        <v>38.097124999999998</v>
      </c>
      <c r="AF30">
        <v>20.038889000000001</v>
      </c>
      <c r="AG30">
        <v>49.329991</v>
      </c>
      <c r="AH30">
        <v>45.734141999999999</v>
      </c>
      <c r="AI30">
        <v>37.849055999999997</v>
      </c>
      <c r="AJ30">
        <v>0</v>
      </c>
      <c r="AK30">
        <v>32.748336999999999</v>
      </c>
      <c r="AL30">
        <v>51.618595999999997</v>
      </c>
      <c r="AM30">
        <v>18.682542000000002</v>
      </c>
      <c r="AN30">
        <v>0.75292599999999998</v>
      </c>
      <c r="AO30">
        <v>0</v>
      </c>
      <c r="AP30">
        <v>0</v>
      </c>
      <c r="AQ30">
        <v>22.930575999999999</v>
      </c>
      <c r="AR30">
        <v>33.583182999999998</v>
      </c>
      <c r="AS30">
        <v>33.949022999999997</v>
      </c>
      <c r="AT30">
        <v>19.314</v>
      </c>
      <c r="AU30">
        <v>0</v>
      </c>
      <c r="AV30">
        <v>0</v>
      </c>
      <c r="AW30">
        <v>0</v>
      </c>
      <c r="AX30">
        <v>0</v>
      </c>
      <c r="AY30">
        <v>5.3697109999999997</v>
      </c>
      <c r="AZ30">
        <v>0</v>
      </c>
      <c r="BA30">
        <v>1.7698240000000001</v>
      </c>
      <c r="BB30">
        <v>5.1743069999999998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2874.88708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575.80750899999998</v>
      </c>
      <c r="L31">
        <v>651.67157699999996</v>
      </c>
      <c r="M31">
        <v>84.495467000000005</v>
      </c>
      <c r="N31">
        <v>120.113766</v>
      </c>
      <c r="O31">
        <v>60.876730000000002</v>
      </c>
      <c r="P31">
        <v>144.84432899999999</v>
      </c>
      <c r="Q31">
        <v>21.85408</v>
      </c>
      <c r="R31">
        <v>43.366328000000003</v>
      </c>
      <c r="S31">
        <v>26.690964000000001</v>
      </c>
      <c r="T31">
        <v>2.984013</v>
      </c>
      <c r="U31">
        <v>404.40618899999998</v>
      </c>
      <c r="V31">
        <v>13.80951</v>
      </c>
      <c r="W31">
        <v>44.807592</v>
      </c>
      <c r="X31">
        <v>143.21331000000001</v>
      </c>
      <c r="Y31">
        <v>0</v>
      </c>
      <c r="Z31">
        <v>0</v>
      </c>
      <c r="AA31">
        <v>13.567467000000001</v>
      </c>
      <c r="AB31">
        <v>15.612094000000001</v>
      </c>
      <c r="AC31">
        <v>11.200881000000001</v>
      </c>
      <c r="AD31">
        <v>10.486395</v>
      </c>
      <c r="AE31">
        <v>38.097124999999998</v>
      </c>
      <c r="AF31">
        <v>20.038889000000001</v>
      </c>
      <c r="AG31">
        <v>49.329991</v>
      </c>
      <c r="AH31">
        <v>23.674143999999998</v>
      </c>
      <c r="AI31">
        <v>37.849055999999997</v>
      </c>
      <c r="AJ31">
        <v>0</v>
      </c>
      <c r="AK31">
        <v>32.748336999999999</v>
      </c>
      <c r="AL31">
        <v>51.618595999999997</v>
      </c>
      <c r="AM31">
        <v>18.682542000000002</v>
      </c>
      <c r="AN31">
        <v>0.75292599999999998</v>
      </c>
      <c r="AO31">
        <v>0</v>
      </c>
      <c r="AP31">
        <v>0</v>
      </c>
      <c r="AQ31">
        <v>11.465287999999999</v>
      </c>
      <c r="AR31">
        <v>33.583182999999998</v>
      </c>
      <c r="AS31">
        <v>33.949022999999997</v>
      </c>
      <c r="AT31">
        <v>19.314</v>
      </c>
      <c r="AU31">
        <v>0</v>
      </c>
      <c r="AV31">
        <v>0</v>
      </c>
      <c r="AW31">
        <v>0</v>
      </c>
      <c r="AX31">
        <v>0</v>
      </c>
      <c r="AY31">
        <v>5.3697109999999997</v>
      </c>
      <c r="AZ31">
        <v>0</v>
      </c>
      <c r="BA31">
        <v>0.90722100000000006</v>
      </c>
      <c r="BB31">
        <v>5.1743069999999998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2772.3625399999996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566.15050900000006</v>
      </c>
      <c r="L32">
        <v>651.67157699999996</v>
      </c>
      <c r="M32">
        <v>84.495467000000005</v>
      </c>
      <c r="N32">
        <v>120.113766</v>
      </c>
      <c r="O32">
        <v>60.876730000000002</v>
      </c>
      <c r="P32">
        <v>144.84432899999999</v>
      </c>
      <c r="Q32">
        <v>21.85408</v>
      </c>
      <c r="R32">
        <v>43.366328000000003</v>
      </c>
      <c r="S32">
        <v>26.690964000000001</v>
      </c>
      <c r="T32">
        <v>2.984013</v>
      </c>
      <c r="U32">
        <v>404.40618899999998</v>
      </c>
      <c r="V32">
        <v>13.80951</v>
      </c>
      <c r="W32">
        <v>44.807592</v>
      </c>
      <c r="X32">
        <v>143.21331000000001</v>
      </c>
      <c r="Y32">
        <v>0</v>
      </c>
      <c r="Z32">
        <v>0</v>
      </c>
      <c r="AA32">
        <v>13.567467000000001</v>
      </c>
      <c r="AB32">
        <v>15.612094000000001</v>
      </c>
      <c r="AC32">
        <v>11.200881000000001</v>
      </c>
      <c r="AD32">
        <v>10.486395</v>
      </c>
      <c r="AE32">
        <v>38.097124999999998</v>
      </c>
      <c r="AF32">
        <v>8.9061730000000008</v>
      </c>
      <c r="AG32">
        <v>49.329991</v>
      </c>
      <c r="AH32">
        <v>23.674143999999998</v>
      </c>
      <c r="AI32">
        <v>37.849055999999997</v>
      </c>
      <c r="AJ32">
        <v>0</v>
      </c>
      <c r="AK32">
        <v>32.748336999999999</v>
      </c>
      <c r="AL32">
        <v>51.618595999999997</v>
      </c>
      <c r="AM32">
        <v>18.682542000000002</v>
      </c>
      <c r="AN32">
        <v>0.75292599999999998</v>
      </c>
      <c r="AO32">
        <v>0</v>
      </c>
      <c r="AP32">
        <v>0</v>
      </c>
      <c r="AQ32">
        <v>0</v>
      </c>
      <c r="AR32">
        <v>39.446914</v>
      </c>
      <c r="AS32">
        <v>33.949022999999997</v>
      </c>
      <c r="AT32">
        <v>19.314</v>
      </c>
      <c r="AU32">
        <v>0</v>
      </c>
      <c r="AV32">
        <v>0</v>
      </c>
      <c r="AW32">
        <v>0</v>
      </c>
      <c r="AX32">
        <v>0</v>
      </c>
      <c r="AY32">
        <v>5.3697109999999997</v>
      </c>
      <c r="AZ32">
        <v>0</v>
      </c>
      <c r="BA32">
        <v>0.90722100000000006</v>
      </c>
      <c r="BB32">
        <v>5.1743069999999998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2745.9712669999999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510.45331800000002</v>
      </c>
      <c r="L33">
        <v>599.61203499999999</v>
      </c>
      <c r="M33">
        <v>84.495467000000005</v>
      </c>
      <c r="N33">
        <v>120.113766</v>
      </c>
      <c r="O33">
        <v>60.876730000000002</v>
      </c>
      <c r="P33">
        <v>144.84432899999999</v>
      </c>
      <c r="Q33">
        <v>21.85408</v>
      </c>
      <c r="R33">
        <v>43.366328000000003</v>
      </c>
      <c r="S33">
        <v>22.736730999999999</v>
      </c>
      <c r="T33">
        <v>2.984013</v>
      </c>
      <c r="U33">
        <v>404.40618899999998</v>
      </c>
      <c r="V33">
        <v>13.80951</v>
      </c>
      <c r="W33">
        <v>44.807592</v>
      </c>
      <c r="X33">
        <v>143.21331000000001</v>
      </c>
      <c r="Y33">
        <v>0</v>
      </c>
      <c r="Z33">
        <v>0</v>
      </c>
      <c r="AA33">
        <v>13.567467000000001</v>
      </c>
      <c r="AB33">
        <v>15.612094000000001</v>
      </c>
      <c r="AC33">
        <v>22.401762999999999</v>
      </c>
      <c r="AD33">
        <v>10.486395</v>
      </c>
      <c r="AE33">
        <v>38.097124999999998</v>
      </c>
      <c r="AF33">
        <v>8.9061730000000008</v>
      </c>
      <c r="AG33">
        <v>49.329991</v>
      </c>
      <c r="AH33">
        <v>23.674143999999998</v>
      </c>
      <c r="AI33">
        <v>37.849055999999997</v>
      </c>
      <c r="AJ33">
        <v>0</v>
      </c>
      <c r="AK33">
        <v>32.748336999999999</v>
      </c>
      <c r="AL33">
        <v>51.618595999999997</v>
      </c>
      <c r="AM33">
        <v>18.682542000000002</v>
      </c>
      <c r="AN33">
        <v>0.75292599999999998</v>
      </c>
      <c r="AO33">
        <v>0</v>
      </c>
      <c r="AP33">
        <v>6.6801329999999997</v>
      </c>
      <c r="AQ33">
        <v>0</v>
      </c>
      <c r="AR33">
        <v>39.446914</v>
      </c>
      <c r="AS33">
        <v>33.949022999999997</v>
      </c>
      <c r="AT33">
        <v>19.314</v>
      </c>
      <c r="AU33">
        <v>0</v>
      </c>
      <c r="AV33">
        <v>0</v>
      </c>
      <c r="AW33">
        <v>0</v>
      </c>
      <c r="AX33">
        <v>0</v>
      </c>
      <c r="AY33">
        <v>5.3697109999999997</v>
      </c>
      <c r="AZ33">
        <v>0</v>
      </c>
      <c r="BA33">
        <v>0.90722100000000006</v>
      </c>
      <c r="BB33">
        <v>5.1743069999999998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2652.1413159999993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410.31878399999999</v>
      </c>
      <c r="L34">
        <v>495.32175000000001</v>
      </c>
      <c r="M34">
        <v>84.495467000000005</v>
      </c>
      <c r="N34">
        <v>120.113766</v>
      </c>
      <c r="O34">
        <v>60.876730000000002</v>
      </c>
      <c r="P34">
        <v>144.84432899999999</v>
      </c>
      <c r="Q34">
        <v>21.85408</v>
      </c>
      <c r="R34">
        <v>43.366328000000003</v>
      </c>
      <c r="S34">
        <v>22.736730999999999</v>
      </c>
      <c r="T34">
        <v>2.984013</v>
      </c>
      <c r="U34">
        <v>404.40618899999998</v>
      </c>
      <c r="V34">
        <v>13.80951</v>
      </c>
      <c r="W34">
        <v>44.807592</v>
      </c>
      <c r="X34">
        <v>143.21331000000001</v>
      </c>
      <c r="Y34">
        <v>0</v>
      </c>
      <c r="Z34">
        <v>0</v>
      </c>
      <c r="AA34">
        <v>13.567467000000001</v>
      </c>
      <c r="AB34">
        <v>31.22419</v>
      </c>
      <c r="AC34">
        <v>22.401762999999999</v>
      </c>
      <c r="AD34">
        <v>10.486395</v>
      </c>
      <c r="AE34">
        <v>38.097124999999998</v>
      </c>
      <c r="AF34">
        <v>8.9061730000000008</v>
      </c>
      <c r="AG34">
        <v>49.329991</v>
      </c>
      <c r="AH34">
        <v>23.674143999999998</v>
      </c>
      <c r="AI34">
        <v>37.849055999999997</v>
      </c>
      <c r="AJ34">
        <v>0</v>
      </c>
      <c r="AK34">
        <v>32.748336999999999</v>
      </c>
      <c r="AL34">
        <v>51.618595999999997</v>
      </c>
      <c r="AM34">
        <v>18.682542000000002</v>
      </c>
      <c r="AN34">
        <v>0.75292599999999998</v>
      </c>
      <c r="AO34">
        <v>0</v>
      </c>
      <c r="AP34">
        <v>6.6801329999999997</v>
      </c>
      <c r="AQ34">
        <v>0</v>
      </c>
      <c r="AR34">
        <v>39.446914</v>
      </c>
      <c r="AS34">
        <v>33.949022999999997</v>
      </c>
      <c r="AT34">
        <v>19.314</v>
      </c>
      <c r="AU34">
        <v>0</v>
      </c>
      <c r="AV34">
        <v>0</v>
      </c>
      <c r="AW34">
        <v>0</v>
      </c>
      <c r="AX34">
        <v>0</v>
      </c>
      <c r="AY34">
        <v>5.3697109999999997</v>
      </c>
      <c r="AZ34">
        <v>0</v>
      </c>
      <c r="BA34">
        <v>0.90722100000000006</v>
      </c>
      <c r="BB34">
        <v>5.1743069999999998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2463.3285929999997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402.59318400000001</v>
      </c>
      <c r="L35">
        <v>416.86149799999998</v>
      </c>
      <c r="M35">
        <v>84.495467000000005</v>
      </c>
      <c r="N35">
        <v>120.113766</v>
      </c>
      <c r="O35">
        <v>60.876730000000002</v>
      </c>
      <c r="P35">
        <v>144.84432899999999</v>
      </c>
      <c r="Q35">
        <v>11.559912000000001</v>
      </c>
      <c r="R35">
        <v>43.366328000000003</v>
      </c>
      <c r="S35">
        <v>22.736730999999999</v>
      </c>
      <c r="T35">
        <v>2.984013</v>
      </c>
      <c r="U35">
        <v>404.40618899999998</v>
      </c>
      <c r="V35">
        <v>13.80951</v>
      </c>
      <c r="W35">
        <v>44.807592</v>
      </c>
      <c r="X35">
        <v>143.21331000000001</v>
      </c>
      <c r="Y35">
        <v>0</v>
      </c>
      <c r="Z35">
        <v>0</v>
      </c>
      <c r="AA35">
        <v>13.567467000000001</v>
      </c>
      <c r="AB35">
        <v>31.22419</v>
      </c>
      <c r="AC35">
        <v>22.401762999999999</v>
      </c>
      <c r="AD35">
        <v>10.486395</v>
      </c>
      <c r="AE35">
        <v>38.097124999999998</v>
      </c>
      <c r="AF35">
        <v>8.9061730000000008</v>
      </c>
      <c r="AG35">
        <v>49.329991</v>
      </c>
      <c r="AH35">
        <v>0</v>
      </c>
      <c r="AI35">
        <v>5.893656</v>
      </c>
      <c r="AJ35">
        <v>0</v>
      </c>
      <c r="AK35">
        <v>32.748336999999999</v>
      </c>
      <c r="AL35">
        <v>51.618595999999997</v>
      </c>
      <c r="AM35">
        <v>18.682542000000002</v>
      </c>
      <c r="AN35">
        <v>0.75292599999999998</v>
      </c>
      <c r="AO35">
        <v>0</v>
      </c>
      <c r="AP35">
        <v>6.6801329999999997</v>
      </c>
      <c r="AQ35">
        <v>0</v>
      </c>
      <c r="AR35">
        <v>33.583182999999998</v>
      </c>
      <c r="AS35">
        <v>33.949022999999997</v>
      </c>
      <c r="AT35">
        <v>19.314</v>
      </c>
      <c r="AU35">
        <v>0</v>
      </c>
      <c r="AV35">
        <v>0</v>
      </c>
      <c r="AW35">
        <v>0</v>
      </c>
      <c r="AX35">
        <v>0</v>
      </c>
      <c r="AY35">
        <v>5.3697109999999997</v>
      </c>
      <c r="AZ35">
        <v>0</v>
      </c>
      <c r="BA35">
        <v>0</v>
      </c>
      <c r="BB35">
        <v>5.1743069999999998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2304.4480770000005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368.79368399999998</v>
      </c>
      <c r="L36">
        <v>368.57649800000002</v>
      </c>
      <c r="M36">
        <v>84.495467000000005</v>
      </c>
      <c r="N36">
        <v>120.113766</v>
      </c>
      <c r="O36">
        <v>60.876730000000002</v>
      </c>
      <c r="P36">
        <v>144.84432899999999</v>
      </c>
      <c r="Q36">
        <v>11.559912000000001</v>
      </c>
      <c r="R36">
        <v>43.366328000000003</v>
      </c>
      <c r="S36">
        <v>22.736730999999999</v>
      </c>
      <c r="T36">
        <v>2.984013</v>
      </c>
      <c r="U36">
        <v>404.40618899999998</v>
      </c>
      <c r="V36">
        <v>13.80951</v>
      </c>
      <c r="W36">
        <v>44.807592</v>
      </c>
      <c r="X36">
        <v>143.21331000000001</v>
      </c>
      <c r="Y36">
        <v>0</v>
      </c>
      <c r="Z36">
        <v>0</v>
      </c>
      <c r="AA36">
        <v>13.567467000000001</v>
      </c>
      <c r="AB36">
        <v>31.22419</v>
      </c>
      <c r="AC36">
        <v>22.401762999999999</v>
      </c>
      <c r="AD36">
        <v>10.486395</v>
      </c>
      <c r="AE36">
        <v>38.097124999999998</v>
      </c>
      <c r="AF36">
        <v>8.9061730000000008</v>
      </c>
      <c r="AG36">
        <v>49.329991</v>
      </c>
      <c r="AH36">
        <v>0</v>
      </c>
      <c r="AI36">
        <v>3.683535</v>
      </c>
      <c r="AJ36">
        <v>0</v>
      </c>
      <c r="AK36">
        <v>32.748336999999999</v>
      </c>
      <c r="AL36">
        <v>51.618595999999997</v>
      </c>
      <c r="AM36">
        <v>18.682542000000002</v>
      </c>
      <c r="AN36">
        <v>0.75292599999999998</v>
      </c>
      <c r="AO36">
        <v>0</v>
      </c>
      <c r="AP36">
        <v>6.6801329999999997</v>
      </c>
      <c r="AQ36">
        <v>0</v>
      </c>
      <c r="AR36">
        <v>33.583182999999998</v>
      </c>
      <c r="AS36">
        <v>33.949022999999997</v>
      </c>
      <c r="AT36">
        <v>19.314</v>
      </c>
      <c r="AU36">
        <v>0</v>
      </c>
      <c r="AV36">
        <v>0</v>
      </c>
      <c r="AW36">
        <v>0</v>
      </c>
      <c r="AX36">
        <v>0</v>
      </c>
      <c r="AY36">
        <v>5.3697109999999997</v>
      </c>
      <c r="AZ36">
        <v>0</v>
      </c>
      <c r="BA36">
        <v>0</v>
      </c>
      <c r="BB36">
        <v>5.1743069999999998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2220.1534560000005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366.00029999999998</v>
      </c>
      <c r="L37">
        <v>368.57649800000002</v>
      </c>
      <c r="M37">
        <v>84.495467000000005</v>
      </c>
      <c r="N37">
        <v>120.113766</v>
      </c>
      <c r="O37">
        <v>60.876730000000002</v>
      </c>
      <c r="P37">
        <v>144.84432899999999</v>
      </c>
      <c r="Q37">
        <v>12.691616</v>
      </c>
      <c r="R37">
        <v>43.366328000000003</v>
      </c>
      <c r="S37">
        <v>22.736730999999999</v>
      </c>
      <c r="T37">
        <v>2.984013</v>
      </c>
      <c r="U37">
        <v>404.40618899999998</v>
      </c>
      <c r="V37">
        <v>13.80951</v>
      </c>
      <c r="W37">
        <v>44.807592</v>
      </c>
      <c r="X37">
        <v>143.21331000000001</v>
      </c>
      <c r="Y37">
        <v>0</v>
      </c>
      <c r="Z37">
        <v>0</v>
      </c>
      <c r="AA37">
        <v>13.567467000000001</v>
      </c>
      <c r="AB37">
        <v>31.22419</v>
      </c>
      <c r="AC37">
        <v>22.401762999999999</v>
      </c>
      <c r="AD37">
        <v>10.486395</v>
      </c>
      <c r="AE37">
        <v>38.097124999999998</v>
      </c>
      <c r="AF37">
        <v>8.9061730000000008</v>
      </c>
      <c r="AG37">
        <v>49.329991</v>
      </c>
      <c r="AH37">
        <v>0</v>
      </c>
      <c r="AI37">
        <v>0</v>
      </c>
      <c r="AJ37">
        <v>0</v>
      </c>
      <c r="AK37">
        <v>32.748336999999999</v>
      </c>
      <c r="AL37">
        <v>51.618595999999997</v>
      </c>
      <c r="AM37">
        <v>18.682542000000002</v>
      </c>
      <c r="AN37">
        <v>0.75292599999999998</v>
      </c>
      <c r="AO37">
        <v>0</v>
      </c>
      <c r="AP37">
        <v>0.86594300000000002</v>
      </c>
      <c r="AQ37">
        <v>0</v>
      </c>
      <c r="AR37">
        <v>33.583182999999998</v>
      </c>
      <c r="AS37">
        <v>33.949022999999997</v>
      </c>
      <c r="AT37">
        <v>19.314</v>
      </c>
      <c r="AU37">
        <v>0</v>
      </c>
      <c r="AV37">
        <v>0</v>
      </c>
      <c r="AW37">
        <v>0</v>
      </c>
      <c r="AX37">
        <v>0</v>
      </c>
      <c r="AY37">
        <v>5.3697109999999997</v>
      </c>
      <c r="AZ37">
        <v>0</v>
      </c>
      <c r="BA37">
        <v>0</v>
      </c>
      <c r="BB37">
        <v>5.1743069999999998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2208.9940510000001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366.00029999999998</v>
      </c>
      <c r="L38">
        <v>368.57649800000002</v>
      </c>
      <c r="M38">
        <v>84.495467000000005</v>
      </c>
      <c r="N38">
        <v>120.113766</v>
      </c>
      <c r="O38">
        <v>60.876730000000002</v>
      </c>
      <c r="P38">
        <v>144.84432899999999</v>
      </c>
      <c r="Q38">
        <v>12.691616</v>
      </c>
      <c r="R38">
        <v>43.366328000000003</v>
      </c>
      <c r="S38">
        <v>22.736730999999999</v>
      </c>
      <c r="T38">
        <v>2.984013</v>
      </c>
      <c r="U38">
        <v>404.40618899999998</v>
      </c>
      <c r="V38">
        <v>13.80951</v>
      </c>
      <c r="W38">
        <v>44.807592</v>
      </c>
      <c r="X38">
        <v>143.21331000000001</v>
      </c>
      <c r="Y38">
        <v>0</v>
      </c>
      <c r="Z38">
        <v>0</v>
      </c>
      <c r="AA38">
        <v>27.134934000000001</v>
      </c>
      <c r="AB38">
        <v>31.22419</v>
      </c>
      <c r="AC38">
        <v>22.401762999999999</v>
      </c>
      <c r="AD38">
        <v>10.486395</v>
      </c>
      <c r="AE38">
        <v>38.097124999999998</v>
      </c>
      <c r="AF38">
        <v>8.9061730000000008</v>
      </c>
      <c r="AG38">
        <v>49.329991</v>
      </c>
      <c r="AH38">
        <v>0</v>
      </c>
      <c r="AI38">
        <v>0</v>
      </c>
      <c r="AJ38">
        <v>0</v>
      </c>
      <c r="AK38">
        <v>32.748336999999999</v>
      </c>
      <c r="AL38">
        <v>51.618595999999997</v>
      </c>
      <c r="AM38">
        <v>18.682542000000002</v>
      </c>
      <c r="AN38">
        <v>0.75292599999999998</v>
      </c>
      <c r="AO38">
        <v>0</v>
      </c>
      <c r="AP38">
        <v>0.86594300000000002</v>
      </c>
      <c r="AQ38">
        <v>0</v>
      </c>
      <c r="AR38">
        <v>33.583182999999998</v>
      </c>
      <c r="AS38">
        <v>33.949022999999997</v>
      </c>
      <c r="AT38">
        <v>19.314</v>
      </c>
      <c r="AU38">
        <v>0</v>
      </c>
      <c r="AV38">
        <v>0</v>
      </c>
      <c r="AW38">
        <v>0</v>
      </c>
      <c r="AX38">
        <v>0</v>
      </c>
      <c r="AY38">
        <v>5.3697109999999997</v>
      </c>
      <c r="AZ38">
        <v>0</v>
      </c>
      <c r="BA38">
        <v>0</v>
      </c>
      <c r="BB38">
        <v>5.1743069999999998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2222.561518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366.00029999999998</v>
      </c>
      <c r="L39">
        <v>360.413726</v>
      </c>
      <c r="M39">
        <v>84.495467000000005</v>
      </c>
      <c r="N39">
        <v>120.113766</v>
      </c>
      <c r="O39">
        <v>60.876730000000002</v>
      </c>
      <c r="P39">
        <v>144.84432899999999</v>
      </c>
      <c r="Q39">
        <v>12.739224999999999</v>
      </c>
      <c r="R39">
        <v>32.963880000000003</v>
      </c>
      <c r="S39">
        <v>18.856953000000001</v>
      </c>
      <c r="T39">
        <v>2.984013</v>
      </c>
      <c r="U39">
        <v>404.40618899999998</v>
      </c>
      <c r="V39">
        <v>13.80951</v>
      </c>
      <c r="W39">
        <v>44.807592</v>
      </c>
      <c r="X39">
        <v>143.21331000000001</v>
      </c>
      <c r="Y39">
        <v>0</v>
      </c>
      <c r="Z39">
        <v>0</v>
      </c>
      <c r="AA39">
        <v>27.134934000000001</v>
      </c>
      <c r="AB39">
        <v>31.22419</v>
      </c>
      <c r="AC39">
        <v>11.200881000000001</v>
      </c>
      <c r="AD39">
        <v>10.486395</v>
      </c>
      <c r="AE39">
        <v>38.097124999999998</v>
      </c>
      <c r="AF39">
        <v>8.9061730000000008</v>
      </c>
      <c r="AG39">
        <v>49.329991</v>
      </c>
      <c r="AH39">
        <v>0</v>
      </c>
      <c r="AI39">
        <v>0</v>
      </c>
      <c r="AJ39">
        <v>0</v>
      </c>
      <c r="AK39">
        <v>32.748336999999999</v>
      </c>
      <c r="AL39">
        <v>51.618595999999997</v>
      </c>
      <c r="AM39">
        <v>18.682542000000002</v>
      </c>
      <c r="AN39">
        <v>0.75292599999999998</v>
      </c>
      <c r="AO39">
        <v>0</v>
      </c>
      <c r="AP39">
        <v>0.86594300000000002</v>
      </c>
      <c r="AQ39">
        <v>0</v>
      </c>
      <c r="AR39">
        <v>33.583182999999998</v>
      </c>
      <c r="AS39">
        <v>27.776474</v>
      </c>
      <c r="AT39">
        <v>19.314</v>
      </c>
      <c r="AU39">
        <v>0</v>
      </c>
      <c r="AV39">
        <v>0</v>
      </c>
      <c r="AW39">
        <v>0</v>
      </c>
      <c r="AX39">
        <v>0</v>
      </c>
      <c r="AY39">
        <v>5.3697109999999997</v>
      </c>
      <c r="AZ39">
        <v>0</v>
      </c>
      <c r="BA39">
        <v>0</v>
      </c>
      <c r="BB39">
        <v>5.1743069999999998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2182.7906979999993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366.00029999999998</v>
      </c>
      <c r="L40">
        <v>360.413726</v>
      </c>
      <c r="M40">
        <v>84.495467000000005</v>
      </c>
      <c r="N40">
        <v>120.113766</v>
      </c>
      <c r="O40">
        <v>60.876730000000002</v>
      </c>
      <c r="P40">
        <v>144.84432899999999</v>
      </c>
      <c r="Q40">
        <v>12.739224999999999</v>
      </c>
      <c r="R40">
        <v>32.963880000000003</v>
      </c>
      <c r="S40">
        <v>17.534987000000001</v>
      </c>
      <c r="T40">
        <v>2.984013</v>
      </c>
      <c r="U40">
        <v>404.40618899999998</v>
      </c>
      <c r="V40">
        <v>13.80951</v>
      </c>
      <c r="W40">
        <v>44.807592</v>
      </c>
      <c r="X40">
        <v>143.21331000000001</v>
      </c>
      <c r="Y40">
        <v>0</v>
      </c>
      <c r="Z40">
        <v>0</v>
      </c>
      <c r="AA40">
        <v>27.134934000000001</v>
      </c>
      <c r="AB40">
        <v>31.22419</v>
      </c>
      <c r="AC40">
        <v>11.200881000000001</v>
      </c>
      <c r="AD40">
        <v>10.486395</v>
      </c>
      <c r="AE40">
        <v>38.097124999999998</v>
      </c>
      <c r="AF40">
        <v>8.9061730000000008</v>
      </c>
      <c r="AG40">
        <v>49.329991</v>
      </c>
      <c r="AH40">
        <v>0</v>
      </c>
      <c r="AI40">
        <v>0</v>
      </c>
      <c r="AJ40">
        <v>0</v>
      </c>
      <c r="AK40">
        <v>32.748336999999999</v>
      </c>
      <c r="AL40">
        <v>51.618595999999997</v>
      </c>
      <c r="AM40">
        <v>18.682542000000002</v>
      </c>
      <c r="AN40">
        <v>0.75292599999999998</v>
      </c>
      <c r="AO40">
        <v>0</v>
      </c>
      <c r="AP40">
        <v>0.86594300000000002</v>
      </c>
      <c r="AQ40">
        <v>0</v>
      </c>
      <c r="AR40">
        <v>33.583182999999998</v>
      </c>
      <c r="AS40">
        <v>27.776474</v>
      </c>
      <c r="AT40">
        <v>19.314</v>
      </c>
      <c r="AU40">
        <v>0</v>
      </c>
      <c r="AV40">
        <v>0</v>
      </c>
      <c r="AW40">
        <v>0</v>
      </c>
      <c r="AX40">
        <v>0</v>
      </c>
      <c r="AY40">
        <v>5.3697109999999997</v>
      </c>
      <c r="AZ40">
        <v>0</v>
      </c>
      <c r="BA40">
        <v>0</v>
      </c>
      <c r="BB40">
        <v>5.1743069999999998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2181.4687319999994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366.00029999999998</v>
      </c>
      <c r="L41">
        <v>360.413726</v>
      </c>
      <c r="M41">
        <v>84.495467000000005</v>
      </c>
      <c r="N41">
        <v>120.113766</v>
      </c>
      <c r="O41">
        <v>60.876730000000002</v>
      </c>
      <c r="P41">
        <v>144.84432899999999</v>
      </c>
      <c r="Q41">
        <v>13.018312</v>
      </c>
      <c r="R41">
        <v>32.963880000000003</v>
      </c>
      <c r="S41">
        <v>17.534987000000001</v>
      </c>
      <c r="T41">
        <v>2.984013</v>
      </c>
      <c r="U41">
        <v>404.40618899999998</v>
      </c>
      <c r="V41">
        <v>13.80951</v>
      </c>
      <c r="W41">
        <v>44.807592</v>
      </c>
      <c r="X41">
        <v>143.21331000000001</v>
      </c>
      <c r="Y41">
        <v>0</v>
      </c>
      <c r="Z41">
        <v>0</v>
      </c>
      <c r="AA41">
        <v>27.134934000000001</v>
      </c>
      <c r="AB41">
        <v>15.612094000000001</v>
      </c>
      <c r="AC41">
        <v>11.200881000000001</v>
      </c>
      <c r="AD41">
        <v>10.486395</v>
      </c>
      <c r="AE41">
        <v>38.097124999999998</v>
      </c>
      <c r="AF41">
        <v>8.9061730000000008</v>
      </c>
      <c r="AG41">
        <v>49.329991</v>
      </c>
      <c r="AH41">
        <v>0</v>
      </c>
      <c r="AI41">
        <v>0</v>
      </c>
      <c r="AJ41">
        <v>0</v>
      </c>
      <c r="AK41">
        <v>32.748336999999999</v>
      </c>
      <c r="AL41">
        <v>51.618595999999997</v>
      </c>
      <c r="AM41">
        <v>18.682542000000002</v>
      </c>
      <c r="AN41">
        <v>0.75292599999999998</v>
      </c>
      <c r="AO41">
        <v>0</v>
      </c>
      <c r="AP41">
        <v>0.86594300000000002</v>
      </c>
      <c r="AQ41">
        <v>0</v>
      </c>
      <c r="AR41">
        <v>33.583182999999998</v>
      </c>
      <c r="AS41">
        <v>27.776474</v>
      </c>
      <c r="AT41">
        <v>19.314</v>
      </c>
      <c r="AU41">
        <v>0</v>
      </c>
      <c r="AV41">
        <v>0</v>
      </c>
      <c r="AW41">
        <v>0</v>
      </c>
      <c r="AX41">
        <v>0</v>
      </c>
      <c r="AY41">
        <v>5.3697109999999997</v>
      </c>
      <c r="AZ41">
        <v>0</v>
      </c>
      <c r="BA41">
        <v>0</v>
      </c>
      <c r="BB41">
        <v>5.1743069999999998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2166.1357229999994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366.00029999999998</v>
      </c>
      <c r="L42">
        <v>360.413726</v>
      </c>
      <c r="M42">
        <v>84.495467000000005</v>
      </c>
      <c r="N42">
        <v>120.113766</v>
      </c>
      <c r="O42">
        <v>60.876730000000002</v>
      </c>
      <c r="P42">
        <v>144.84432899999999</v>
      </c>
      <c r="Q42">
        <v>13.018312</v>
      </c>
      <c r="R42">
        <v>32.963880000000003</v>
      </c>
      <c r="S42">
        <v>17.534987000000001</v>
      </c>
      <c r="T42">
        <v>2.984013</v>
      </c>
      <c r="U42">
        <v>404.40618899999998</v>
      </c>
      <c r="V42">
        <v>13.80951</v>
      </c>
      <c r="W42">
        <v>44.807592</v>
      </c>
      <c r="X42">
        <v>143.21331000000001</v>
      </c>
      <c r="Y42">
        <v>0</v>
      </c>
      <c r="Z42">
        <v>0</v>
      </c>
      <c r="AA42">
        <v>27.134934000000001</v>
      </c>
      <c r="AB42">
        <v>15.612094000000001</v>
      </c>
      <c r="AC42">
        <v>11.200881000000001</v>
      </c>
      <c r="AD42">
        <v>10.486395</v>
      </c>
      <c r="AE42">
        <v>38.097124999999998</v>
      </c>
      <c r="AF42">
        <v>8.9061730000000008</v>
      </c>
      <c r="AG42">
        <v>49.329991</v>
      </c>
      <c r="AH42">
        <v>0</v>
      </c>
      <c r="AI42">
        <v>0</v>
      </c>
      <c r="AJ42">
        <v>0</v>
      </c>
      <c r="AK42">
        <v>32.748336999999999</v>
      </c>
      <c r="AL42">
        <v>51.618595999999997</v>
      </c>
      <c r="AM42">
        <v>18.682542000000002</v>
      </c>
      <c r="AN42">
        <v>0.75292599999999998</v>
      </c>
      <c r="AO42">
        <v>0</v>
      </c>
      <c r="AP42">
        <v>0.86594300000000002</v>
      </c>
      <c r="AQ42">
        <v>0</v>
      </c>
      <c r="AR42">
        <v>33.583182999999998</v>
      </c>
      <c r="AS42">
        <v>27.776474</v>
      </c>
      <c r="AT42">
        <v>19.314</v>
      </c>
      <c r="AU42">
        <v>0</v>
      </c>
      <c r="AV42">
        <v>0</v>
      </c>
      <c r="AW42">
        <v>0</v>
      </c>
      <c r="AX42">
        <v>0</v>
      </c>
      <c r="AY42">
        <v>5.3697109999999997</v>
      </c>
      <c r="AZ42">
        <v>0</v>
      </c>
      <c r="BA42">
        <v>0</v>
      </c>
      <c r="BB42">
        <v>5.1743069999999998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2166.1357229999994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366.00029999999998</v>
      </c>
      <c r="L43">
        <v>360.70343600000001</v>
      </c>
      <c r="M43">
        <v>84.495467000000005</v>
      </c>
      <c r="N43">
        <v>120.113766</v>
      </c>
      <c r="O43">
        <v>60.876730000000002</v>
      </c>
      <c r="P43">
        <v>144.84432899999999</v>
      </c>
      <c r="Q43">
        <v>13.501162000000001</v>
      </c>
      <c r="R43">
        <v>32.963880000000003</v>
      </c>
      <c r="S43">
        <v>17.728127000000001</v>
      </c>
      <c r="T43">
        <v>2.984013</v>
      </c>
      <c r="U43">
        <v>404.40618899999998</v>
      </c>
      <c r="V43">
        <v>13.80951</v>
      </c>
      <c r="W43">
        <v>44.807592</v>
      </c>
      <c r="X43">
        <v>143.21331000000001</v>
      </c>
      <c r="Y43">
        <v>0</v>
      </c>
      <c r="Z43">
        <v>0</v>
      </c>
      <c r="AA43">
        <v>27.134934000000001</v>
      </c>
      <c r="AB43">
        <v>15.612094000000001</v>
      </c>
      <c r="AC43">
        <v>11.200881000000001</v>
      </c>
      <c r="AD43">
        <v>10.486395</v>
      </c>
      <c r="AE43">
        <v>38.097124999999998</v>
      </c>
      <c r="AF43">
        <v>8.9061730000000008</v>
      </c>
      <c r="AG43">
        <v>49.329991</v>
      </c>
      <c r="AH43">
        <v>0</v>
      </c>
      <c r="AI43">
        <v>0</v>
      </c>
      <c r="AJ43">
        <v>0</v>
      </c>
      <c r="AK43">
        <v>32.748336999999999</v>
      </c>
      <c r="AL43">
        <v>51.618595999999997</v>
      </c>
      <c r="AM43">
        <v>18.682542000000002</v>
      </c>
      <c r="AN43">
        <v>0.75292599999999998</v>
      </c>
      <c r="AO43">
        <v>0</v>
      </c>
      <c r="AP43">
        <v>0.86594300000000002</v>
      </c>
      <c r="AQ43">
        <v>0</v>
      </c>
      <c r="AR43">
        <v>33.583182999999998</v>
      </c>
      <c r="AS43">
        <v>33.949022999999997</v>
      </c>
      <c r="AT43">
        <v>19.314</v>
      </c>
      <c r="AU43">
        <v>0</v>
      </c>
      <c r="AV43">
        <v>0</v>
      </c>
      <c r="AW43">
        <v>0</v>
      </c>
      <c r="AX43">
        <v>0</v>
      </c>
      <c r="AY43">
        <v>5.3697109999999997</v>
      </c>
      <c r="AZ43">
        <v>0</v>
      </c>
      <c r="BA43">
        <v>0</v>
      </c>
      <c r="BB43">
        <v>5.1743069999999998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2173.273972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366.00029999999998</v>
      </c>
      <c r="L44">
        <v>360.70343600000001</v>
      </c>
      <c r="M44">
        <v>84.495467000000005</v>
      </c>
      <c r="N44">
        <v>120.113766</v>
      </c>
      <c r="O44">
        <v>60.876730000000002</v>
      </c>
      <c r="P44">
        <v>144.84432899999999</v>
      </c>
      <c r="Q44">
        <v>12.758539000000001</v>
      </c>
      <c r="R44">
        <v>32.761082999999999</v>
      </c>
      <c r="S44">
        <v>15.115425999999999</v>
      </c>
      <c r="T44">
        <v>2.984013</v>
      </c>
      <c r="U44">
        <v>404.40618899999998</v>
      </c>
      <c r="V44">
        <v>13.80951</v>
      </c>
      <c r="W44">
        <v>44.807592</v>
      </c>
      <c r="X44">
        <v>143.21331000000001</v>
      </c>
      <c r="Y44">
        <v>0</v>
      </c>
      <c r="Z44">
        <v>0</v>
      </c>
      <c r="AA44">
        <v>27.134934000000001</v>
      </c>
      <c r="AB44">
        <v>15.612094000000001</v>
      </c>
      <c r="AC44">
        <v>11.200881000000001</v>
      </c>
      <c r="AD44">
        <v>10.486395</v>
      </c>
      <c r="AE44">
        <v>38.097124999999998</v>
      </c>
      <c r="AF44">
        <v>8.9061730000000008</v>
      </c>
      <c r="AG44">
        <v>49.329991</v>
      </c>
      <c r="AH44">
        <v>0</v>
      </c>
      <c r="AI44">
        <v>0</v>
      </c>
      <c r="AJ44">
        <v>0</v>
      </c>
      <c r="AK44">
        <v>32.748336999999999</v>
      </c>
      <c r="AL44">
        <v>51.618595999999997</v>
      </c>
      <c r="AM44">
        <v>18.682542000000002</v>
      </c>
      <c r="AN44">
        <v>0.75292599999999998</v>
      </c>
      <c r="AO44">
        <v>0</v>
      </c>
      <c r="AP44">
        <v>0.86594300000000002</v>
      </c>
      <c r="AQ44">
        <v>0</v>
      </c>
      <c r="AR44">
        <v>39.446914</v>
      </c>
      <c r="AS44">
        <v>33.949022999999997</v>
      </c>
      <c r="AT44">
        <v>19.314</v>
      </c>
      <c r="AU44">
        <v>0</v>
      </c>
      <c r="AV44">
        <v>0</v>
      </c>
      <c r="AW44">
        <v>0</v>
      </c>
      <c r="AX44">
        <v>0</v>
      </c>
      <c r="AY44">
        <v>5.3697109999999997</v>
      </c>
      <c r="AZ44">
        <v>0</v>
      </c>
      <c r="BA44">
        <v>0</v>
      </c>
      <c r="BB44">
        <v>5.1743069999999998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2175.5795819999998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368.79368399999998</v>
      </c>
      <c r="L45">
        <v>360.70343600000001</v>
      </c>
      <c r="M45">
        <v>84.495467000000005</v>
      </c>
      <c r="N45">
        <v>120.113766</v>
      </c>
      <c r="O45">
        <v>60.876730000000002</v>
      </c>
      <c r="P45">
        <v>144.84432899999999</v>
      </c>
      <c r="Q45">
        <v>12.758539000000001</v>
      </c>
      <c r="R45">
        <v>24.244768000000001</v>
      </c>
      <c r="S45">
        <v>15.115425999999999</v>
      </c>
      <c r="T45">
        <v>2.5286849999999998</v>
      </c>
      <c r="U45">
        <v>404.40618899999998</v>
      </c>
      <c r="V45">
        <v>13.80951</v>
      </c>
      <c r="W45">
        <v>44.807592</v>
      </c>
      <c r="X45">
        <v>143.21331000000001</v>
      </c>
      <c r="Y45">
        <v>0</v>
      </c>
      <c r="Z45">
        <v>0</v>
      </c>
      <c r="AA45">
        <v>27.134934000000001</v>
      </c>
      <c r="AB45">
        <v>15.612094000000001</v>
      </c>
      <c r="AC45">
        <v>11.200881000000001</v>
      </c>
      <c r="AD45">
        <v>10.486395</v>
      </c>
      <c r="AE45">
        <v>38.097124999999998</v>
      </c>
      <c r="AF45">
        <v>8.9061730000000008</v>
      </c>
      <c r="AG45">
        <v>49.329991</v>
      </c>
      <c r="AH45">
        <v>0</v>
      </c>
      <c r="AI45">
        <v>0</v>
      </c>
      <c r="AJ45">
        <v>0</v>
      </c>
      <c r="AK45">
        <v>32.748336999999999</v>
      </c>
      <c r="AL45">
        <v>38.152875999999999</v>
      </c>
      <c r="AM45">
        <v>18.682542000000002</v>
      </c>
      <c r="AN45">
        <v>0.75292599999999998</v>
      </c>
      <c r="AO45">
        <v>0</v>
      </c>
      <c r="AP45">
        <v>0.86594300000000002</v>
      </c>
      <c r="AQ45">
        <v>0</v>
      </c>
      <c r="AR45">
        <v>39.446914</v>
      </c>
      <c r="AS45">
        <v>33.949022999999997</v>
      </c>
      <c r="AT45">
        <v>19.268152000000001</v>
      </c>
      <c r="AU45">
        <v>0</v>
      </c>
      <c r="AV45">
        <v>0</v>
      </c>
      <c r="AW45">
        <v>0</v>
      </c>
      <c r="AX45">
        <v>0</v>
      </c>
      <c r="AY45">
        <v>5.3697109999999997</v>
      </c>
      <c r="AZ45">
        <v>0</v>
      </c>
      <c r="BA45">
        <v>0</v>
      </c>
      <c r="BB45">
        <v>5.1743069999999998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2155.8897550000006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368.79368399999998</v>
      </c>
      <c r="L46">
        <v>360.70343600000001</v>
      </c>
      <c r="M46">
        <v>84.495467000000005</v>
      </c>
      <c r="N46">
        <v>120.113766</v>
      </c>
      <c r="O46">
        <v>60.876730000000002</v>
      </c>
      <c r="P46">
        <v>144.84432899999999</v>
      </c>
      <c r="Q46">
        <v>12.758539000000001</v>
      </c>
      <c r="R46">
        <v>24.244768000000001</v>
      </c>
      <c r="S46">
        <v>15.115425999999999</v>
      </c>
      <c r="T46">
        <v>2.5286849999999998</v>
      </c>
      <c r="U46">
        <v>404.40618899999998</v>
      </c>
      <c r="V46">
        <v>13.80951</v>
      </c>
      <c r="W46">
        <v>44.807592</v>
      </c>
      <c r="X46">
        <v>143.21331000000001</v>
      </c>
      <c r="Y46">
        <v>0</v>
      </c>
      <c r="Z46">
        <v>0</v>
      </c>
      <c r="AA46">
        <v>27.134934000000001</v>
      </c>
      <c r="AB46">
        <v>15.612094000000001</v>
      </c>
      <c r="AC46">
        <v>11.200881000000001</v>
      </c>
      <c r="AD46">
        <v>0</v>
      </c>
      <c r="AE46">
        <v>38.097124999999998</v>
      </c>
      <c r="AF46">
        <v>8.9061730000000008</v>
      </c>
      <c r="AG46">
        <v>49.329991</v>
      </c>
      <c r="AH46">
        <v>0</v>
      </c>
      <c r="AI46">
        <v>0</v>
      </c>
      <c r="AJ46">
        <v>0</v>
      </c>
      <c r="AK46">
        <v>32.748336999999999</v>
      </c>
      <c r="AL46">
        <v>38.152875999999999</v>
      </c>
      <c r="AM46">
        <v>18.682542000000002</v>
      </c>
      <c r="AN46">
        <v>0.75292599999999998</v>
      </c>
      <c r="AO46">
        <v>0</v>
      </c>
      <c r="AP46">
        <v>0.86594300000000002</v>
      </c>
      <c r="AQ46">
        <v>0</v>
      </c>
      <c r="AR46">
        <v>39.446914</v>
      </c>
      <c r="AS46">
        <v>33.949022999999997</v>
      </c>
      <c r="AT46">
        <v>17.570594</v>
      </c>
      <c r="AU46">
        <v>0</v>
      </c>
      <c r="AV46">
        <v>0</v>
      </c>
      <c r="AW46">
        <v>0</v>
      </c>
      <c r="AX46">
        <v>0</v>
      </c>
      <c r="AY46">
        <v>5.3697109999999997</v>
      </c>
      <c r="AZ46">
        <v>0</v>
      </c>
      <c r="BA46">
        <v>0</v>
      </c>
      <c r="BB46">
        <v>5.1743069999999998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2143.7058020000004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368.79368399999998</v>
      </c>
      <c r="L47">
        <v>360.70343600000001</v>
      </c>
      <c r="M47">
        <v>84.495467000000005</v>
      </c>
      <c r="N47">
        <v>120.113766</v>
      </c>
      <c r="O47">
        <v>60.876730000000002</v>
      </c>
      <c r="P47">
        <v>144.84432899999999</v>
      </c>
      <c r="Q47">
        <v>12.758539000000001</v>
      </c>
      <c r="R47">
        <v>24.244768000000001</v>
      </c>
      <c r="S47">
        <v>15.115425999999999</v>
      </c>
      <c r="T47">
        <v>2.5286849999999998</v>
      </c>
      <c r="U47">
        <v>404.40618899999998</v>
      </c>
      <c r="V47">
        <v>13.80951</v>
      </c>
      <c r="W47">
        <v>44.807592</v>
      </c>
      <c r="X47">
        <v>143.21331000000001</v>
      </c>
      <c r="Y47">
        <v>0</v>
      </c>
      <c r="Z47">
        <v>0</v>
      </c>
      <c r="AA47">
        <v>27.134934000000001</v>
      </c>
      <c r="AB47">
        <v>15.612094000000001</v>
      </c>
      <c r="AC47">
        <v>11.200881000000001</v>
      </c>
      <c r="AD47">
        <v>0</v>
      </c>
      <c r="AE47">
        <v>38.097124999999998</v>
      </c>
      <c r="AF47">
        <v>8.9061730000000008</v>
      </c>
      <c r="AG47">
        <v>49.329991</v>
      </c>
      <c r="AH47">
        <v>0</v>
      </c>
      <c r="AI47">
        <v>0</v>
      </c>
      <c r="AJ47">
        <v>0</v>
      </c>
      <c r="AK47">
        <v>32.748336999999999</v>
      </c>
      <c r="AL47">
        <v>38.152875999999999</v>
      </c>
      <c r="AM47">
        <v>18.682542000000002</v>
      </c>
      <c r="AN47">
        <v>0.75292599999999998</v>
      </c>
      <c r="AO47">
        <v>0</v>
      </c>
      <c r="AP47">
        <v>0.86594300000000002</v>
      </c>
      <c r="AQ47">
        <v>0</v>
      </c>
      <c r="AR47">
        <v>33.583182999999998</v>
      </c>
      <c r="AS47">
        <v>33.949022999999997</v>
      </c>
      <c r="AT47">
        <v>19.092275000000001</v>
      </c>
      <c r="AU47">
        <v>0</v>
      </c>
      <c r="AV47">
        <v>0</v>
      </c>
      <c r="AW47">
        <v>0</v>
      </c>
      <c r="AX47">
        <v>0</v>
      </c>
      <c r="AY47">
        <v>5.3697109999999997</v>
      </c>
      <c r="AZ47">
        <v>0</v>
      </c>
      <c r="BA47">
        <v>0</v>
      </c>
      <c r="BB47">
        <v>5.1743069999999998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2139.3637520000007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368.79368399999998</v>
      </c>
      <c r="L48">
        <v>360.70343600000001</v>
      </c>
      <c r="M48">
        <v>84.495467000000005</v>
      </c>
      <c r="N48">
        <v>120.113766</v>
      </c>
      <c r="O48">
        <v>60.876730000000002</v>
      </c>
      <c r="P48">
        <v>144.84432899999999</v>
      </c>
      <c r="Q48">
        <v>12.758539000000001</v>
      </c>
      <c r="R48">
        <v>24.244768000000001</v>
      </c>
      <c r="S48">
        <v>15.115425999999999</v>
      </c>
      <c r="T48">
        <v>2.5286849999999998</v>
      </c>
      <c r="U48">
        <v>404.40618899999998</v>
      </c>
      <c r="V48">
        <v>13.80951</v>
      </c>
      <c r="W48">
        <v>44.807592</v>
      </c>
      <c r="X48">
        <v>143.21331000000001</v>
      </c>
      <c r="Y48">
        <v>0</v>
      </c>
      <c r="Z48">
        <v>0</v>
      </c>
      <c r="AA48">
        <v>27.134934000000001</v>
      </c>
      <c r="AB48">
        <v>15.612094000000001</v>
      </c>
      <c r="AC48">
        <v>11.200881000000001</v>
      </c>
      <c r="AD48">
        <v>0</v>
      </c>
      <c r="AE48">
        <v>38.097124999999998</v>
      </c>
      <c r="AF48">
        <v>8.9061730000000008</v>
      </c>
      <c r="AG48">
        <v>49.329991</v>
      </c>
      <c r="AH48">
        <v>0</v>
      </c>
      <c r="AI48">
        <v>0</v>
      </c>
      <c r="AJ48">
        <v>0</v>
      </c>
      <c r="AK48">
        <v>32.748336999999999</v>
      </c>
      <c r="AL48">
        <v>38.152875999999999</v>
      </c>
      <c r="AM48">
        <v>18.682542000000002</v>
      </c>
      <c r="AN48">
        <v>0.75292599999999998</v>
      </c>
      <c r="AO48">
        <v>0</v>
      </c>
      <c r="AP48">
        <v>0.86594300000000002</v>
      </c>
      <c r="AQ48">
        <v>0</v>
      </c>
      <c r="AR48">
        <v>33.583182999999998</v>
      </c>
      <c r="AS48">
        <v>33.949022999999997</v>
      </c>
      <c r="AT48">
        <v>16.341066000000001</v>
      </c>
      <c r="AU48">
        <v>0</v>
      </c>
      <c r="AV48">
        <v>0</v>
      </c>
      <c r="AW48">
        <v>0</v>
      </c>
      <c r="AX48">
        <v>0</v>
      </c>
      <c r="AY48">
        <v>5.3697109999999997</v>
      </c>
      <c r="AZ48">
        <v>0</v>
      </c>
      <c r="BA48">
        <v>0</v>
      </c>
      <c r="BB48">
        <v>5.1743069999999998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2136.6125430000006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368.79368399999998</v>
      </c>
      <c r="L49">
        <v>360.70343600000001</v>
      </c>
      <c r="M49">
        <v>84.495467000000005</v>
      </c>
      <c r="N49">
        <v>120.113766</v>
      </c>
      <c r="O49">
        <v>60.876730000000002</v>
      </c>
      <c r="P49">
        <v>144.84432899999999</v>
      </c>
      <c r="Q49">
        <v>12.449515</v>
      </c>
      <c r="R49">
        <v>24.437908</v>
      </c>
      <c r="S49">
        <v>15.598276</v>
      </c>
      <c r="T49">
        <v>2.5286849999999998</v>
      </c>
      <c r="U49">
        <v>404.40618899999998</v>
      </c>
      <c r="V49">
        <v>13.80951</v>
      </c>
      <c r="W49">
        <v>44.807592</v>
      </c>
      <c r="X49">
        <v>142.73200499999999</v>
      </c>
      <c r="Y49">
        <v>0</v>
      </c>
      <c r="Z49">
        <v>0</v>
      </c>
      <c r="AA49">
        <v>27.134934000000001</v>
      </c>
      <c r="AB49">
        <v>15.612094000000001</v>
      </c>
      <c r="AC49">
        <v>11.200881000000001</v>
      </c>
      <c r="AD49">
        <v>0</v>
      </c>
      <c r="AE49">
        <v>38.097124999999998</v>
      </c>
      <c r="AF49">
        <v>8.9061730000000008</v>
      </c>
      <c r="AG49">
        <v>49.329991</v>
      </c>
      <c r="AH49">
        <v>0</v>
      </c>
      <c r="AI49">
        <v>0</v>
      </c>
      <c r="AJ49">
        <v>0</v>
      </c>
      <c r="AK49">
        <v>32.748336999999999</v>
      </c>
      <c r="AL49">
        <v>38.152875999999999</v>
      </c>
      <c r="AM49">
        <v>18.682542000000002</v>
      </c>
      <c r="AN49">
        <v>0.75292599999999998</v>
      </c>
      <c r="AO49">
        <v>0</v>
      </c>
      <c r="AP49">
        <v>0.989649</v>
      </c>
      <c r="AQ49">
        <v>0</v>
      </c>
      <c r="AR49">
        <v>33.583182999999998</v>
      </c>
      <c r="AS49">
        <v>36.590873999999999</v>
      </c>
      <c r="AT49">
        <v>19.113453</v>
      </c>
      <c r="AU49">
        <v>0</v>
      </c>
      <c r="AV49">
        <v>0</v>
      </c>
      <c r="AW49">
        <v>0</v>
      </c>
      <c r="AX49">
        <v>0</v>
      </c>
      <c r="AY49">
        <v>5.3697109999999997</v>
      </c>
      <c r="AZ49">
        <v>0</v>
      </c>
      <c r="BA49">
        <v>0</v>
      </c>
      <c r="BB49">
        <v>5.1743069999999998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2142.0361480000006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368.79368399999998</v>
      </c>
      <c r="L50">
        <v>360.70343600000001</v>
      </c>
      <c r="M50">
        <v>84.495467000000005</v>
      </c>
      <c r="N50">
        <v>120.113766</v>
      </c>
      <c r="O50">
        <v>60.876730000000002</v>
      </c>
      <c r="P50">
        <v>144.84432899999999</v>
      </c>
      <c r="Q50">
        <v>12.449515</v>
      </c>
      <c r="R50">
        <v>24.437908</v>
      </c>
      <c r="S50">
        <v>15.598276</v>
      </c>
      <c r="T50">
        <v>2.5286849999999998</v>
      </c>
      <c r="U50">
        <v>404.40618899999998</v>
      </c>
      <c r="V50">
        <v>13.80951</v>
      </c>
      <c r="W50">
        <v>44.807592</v>
      </c>
      <c r="X50">
        <v>142.73200499999999</v>
      </c>
      <c r="Y50">
        <v>0</v>
      </c>
      <c r="Z50">
        <v>0</v>
      </c>
      <c r="AA50">
        <v>27.134934000000001</v>
      </c>
      <c r="AB50">
        <v>15.612094000000001</v>
      </c>
      <c r="AC50">
        <v>11.200881000000001</v>
      </c>
      <c r="AD50">
        <v>0</v>
      </c>
      <c r="AE50">
        <v>38.097124999999998</v>
      </c>
      <c r="AF50">
        <v>8.9061730000000008</v>
      </c>
      <c r="AG50">
        <v>49.329991</v>
      </c>
      <c r="AH50">
        <v>0</v>
      </c>
      <c r="AI50">
        <v>0</v>
      </c>
      <c r="AJ50">
        <v>0</v>
      </c>
      <c r="AK50">
        <v>32.748336999999999</v>
      </c>
      <c r="AL50">
        <v>38.152875999999999</v>
      </c>
      <c r="AM50">
        <v>18.682542000000002</v>
      </c>
      <c r="AN50">
        <v>0.75292599999999998</v>
      </c>
      <c r="AO50">
        <v>0</v>
      </c>
      <c r="AP50">
        <v>0.989649</v>
      </c>
      <c r="AQ50">
        <v>0</v>
      </c>
      <c r="AR50">
        <v>33.583182999999998</v>
      </c>
      <c r="AS50">
        <v>36.590873999999999</v>
      </c>
      <c r="AT50">
        <v>19.314039000000001</v>
      </c>
      <c r="AU50">
        <v>0</v>
      </c>
      <c r="AV50">
        <v>0</v>
      </c>
      <c r="AW50">
        <v>0</v>
      </c>
      <c r="AX50">
        <v>0</v>
      </c>
      <c r="AY50">
        <v>5.3697109999999997</v>
      </c>
      <c r="AZ50">
        <v>0</v>
      </c>
      <c r="BA50">
        <v>0</v>
      </c>
      <c r="BB50">
        <v>5.1743069999999998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2142.2367340000005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368.79368399999998</v>
      </c>
      <c r="L51">
        <v>360.70343600000001</v>
      </c>
      <c r="M51">
        <v>84.495467000000005</v>
      </c>
      <c r="N51">
        <v>120.113766</v>
      </c>
      <c r="O51">
        <v>60.876730000000002</v>
      </c>
      <c r="P51">
        <v>144.84432899999999</v>
      </c>
      <c r="Q51">
        <v>12.449515</v>
      </c>
      <c r="R51">
        <v>24.437908</v>
      </c>
      <c r="S51">
        <v>15.598276</v>
      </c>
      <c r="T51">
        <v>2.5286849999999998</v>
      </c>
      <c r="U51">
        <v>404.40618899999998</v>
      </c>
      <c r="V51">
        <v>13.80951</v>
      </c>
      <c r="W51">
        <v>44.807592</v>
      </c>
      <c r="X51">
        <v>142.73200499999999</v>
      </c>
      <c r="Y51">
        <v>0</v>
      </c>
      <c r="Z51">
        <v>0</v>
      </c>
      <c r="AA51">
        <v>27.134934000000001</v>
      </c>
      <c r="AB51">
        <v>15.612094000000001</v>
      </c>
      <c r="AC51">
        <v>11.200881000000001</v>
      </c>
      <c r="AD51">
        <v>0</v>
      </c>
      <c r="AE51">
        <v>38.097124999999998</v>
      </c>
      <c r="AF51">
        <v>8.9061730000000008</v>
      </c>
      <c r="AG51">
        <v>49.329991</v>
      </c>
      <c r="AH51">
        <v>0</v>
      </c>
      <c r="AI51">
        <v>0</v>
      </c>
      <c r="AJ51">
        <v>0</v>
      </c>
      <c r="AK51">
        <v>32.748336999999999</v>
      </c>
      <c r="AL51">
        <v>38.152875999999999</v>
      </c>
      <c r="AM51">
        <v>18.682542000000002</v>
      </c>
      <c r="AN51">
        <v>0.75292599999999998</v>
      </c>
      <c r="AO51">
        <v>0</v>
      </c>
      <c r="AP51">
        <v>0.989649</v>
      </c>
      <c r="AQ51">
        <v>0</v>
      </c>
      <c r="AR51">
        <v>33.583182999999998</v>
      </c>
      <c r="AS51">
        <v>36.590873999999999</v>
      </c>
      <c r="AT51">
        <v>19.314039000000001</v>
      </c>
      <c r="AU51">
        <v>0</v>
      </c>
      <c r="AV51">
        <v>0</v>
      </c>
      <c r="AW51">
        <v>0</v>
      </c>
      <c r="AX51">
        <v>0</v>
      </c>
      <c r="AY51">
        <v>5.3697109999999997</v>
      </c>
      <c r="AZ51">
        <v>0</v>
      </c>
      <c r="BA51">
        <v>0</v>
      </c>
      <c r="BB51">
        <v>5.1743069999999998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2142.2367340000005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368.79368399999998</v>
      </c>
      <c r="L52">
        <v>360.70343600000001</v>
      </c>
      <c r="M52">
        <v>84.495467000000005</v>
      </c>
      <c r="N52">
        <v>120.113766</v>
      </c>
      <c r="O52">
        <v>60.876730000000002</v>
      </c>
      <c r="P52">
        <v>144.84432899999999</v>
      </c>
      <c r="Q52">
        <v>12.449515</v>
      </c>
      <c r="R52">
        <v>24.437908</v>
      </c>
      <c r="S52">
        <v>15.598276</v>
      </c>
      <c r="T52">
        <v>2.5286849999999998</v>
      </c>
      <c r="U52">
        <v>404.40618899999998</v>
      </c>
      <c r="V52">
        <v>13.80951</v>
      </c>
      <c r="W52">
        <v>44.807592</v>
      </c>
      <c r="X52">
        <v>142.73200499999999</v>
      </c>
      <c r="Y52">
        <v>0</v>
      </c>
      <c r="Z52">
        <v>0</v>
      </c>
      <c r="AA52">
        <v>27.134934000000001</v>
      </c>
      <c r="AB52">
        <v>15.612094000000001</v>
      </c>
      <c r="AC52">
        <v>11.200881000000001</v>
      </c>
      <c r="AD52">
        <v>0</v>
      </c>
      <c r="AE52">
        <v>38.097124999999998</v>
      </c>
      <c r="AF52">
        <v>8.9061730000000008</v>
      </c>
      <c r="AG52">
        <v>49.329991</v>
      </c>
      <c r="AH52">
        <v>0</v>
      </c>
      <c r="AI52">
        <v>0</v>
      </c>
      <c r="AJ52">
        <v>0</v>
      </c>
      <c r="AK52">
        <v>32.748336999999999</v>
      </c>
      <c r="AL52">
        <v>38.152875999999999</v>
      </c>
      <c r="AM52">
        <v>18.682542000000002</v>
      </c>
      <c r="AN52">
        <v>0.75292599999999998</v>
      </c>
      <c r="AO52">
        <v>0</v>
      </c>
      <c r="AP52">
        <v>0.989649</v>
      </c>
      <c r="AQ52">
        <v>0</v>
      </c>
      <c r="AR52">
        <v>33.583182999999998</v>
      </c>
      <c r="AS52">
        <v>36.590873999999999</v>
      </c>
      <c r="AT52">
        <v>19.314039000000001</v>
      </c>
      <c r="AU52">
        <v>0</v>
      </c>
      <c r="AV52">
        <v>0</v>
      </c>
      <c r="AW52">
        <v>0</v>
      </c>
      <c r="AX52">
        <v>0</v>
      </c>
      <c r="AY52">
        <v>5.3697109999999997</v>
      </c>
      <c r="AZ52">
        <v>0</v>
      </c>
      <c r="BA52">
        <v>0</v>
      </c>
      <c r="BB52">
        <v>5.1743069999999998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2142.2367340000005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368.79368399999998</v>
      </c>
      <c r="L53">
        <v>360.70343600000001</v>
      </c>
      <c r="M53">
        <v>85.576757000000001</v>
      </c>
      <c r="N53">
        <v>120.118591</v>
      </c>
      <c r="O53">
        <v>60.876730000000002</v>
      </c>
      <c r="P53">
        <v>144.84432899999999</v>
      </c>
      <c r="Q53">
        <v>12.449515</v>
      </c>
      <c r="R53">
        <v>24.437908</v>
      </c>
      <c r="S53">
        <v>15.598276</v>
      </c>
      <c r="T53">
        <v>2.5286849999999998</v>
      </c>
      <c r="U53">
        <v>404.40618899999998</v>
      </c>
      <c r="V53">
        <v>13.80951</v>
      </c>
      <c r="W53">
        <v>44.807592</v>
      </c>
      <c r="X53">
        <v>142.73200499999999</v>
      </c>
      <c r="Y53">
        <v>0</v>
      </c>
      <c r="Z53">
        <v>0</v>
      </c>
      <c r="AA53">
        <v>27.134934000000001</v>
      </c>
      <c r="AB53">
        <v>15.612094000000001</v>
      </c>
      <c r="AC53">
        <v>11.200881000000001</v>
      </c>
      <c r="AD53">
        <v>0</v>
      </c>
      <c r="AE53">
        <v>38.097124999999998</v>
      </c>
      <c r="AF53">
        <v>8.9061730000000008</v>
      </c>
      <c r="AG53">
        <v>49.329991</v>
      </c>
      <c r="AH53">
        <v>0</v>
      </c>
      <c r="AI53">
        <v>0</v>
      </c>
      <c r="AJ53">
        <v>0</v>
      </c>
      <c r="AK53">
        <v>32.748336999999999</v>
      </c>
      <c r="AL53">
        <v>38.152875999999999</v>
      </c>
      <c r="AM53">
        <v>18.682542000000002</v>
      </c>
      <c r="AN53">
        <v>0.75292599999999998</v>
      </c>
      <c r="AO53">
        <v>0</v>
      </c>
      <c r="AP53">
        <v>0.989649</v>
      </c>
      <c r="AQ53">
        <v>0</v>
      </c>
      <c r="AR53">
        <v>33.583182999999998</v>
      </c>
      <c r="AS53">
        <v>36.590873999999999</v>
      </c>
      <c r="AT53">
        <v>19.314039000000001</v>
      </c>
      <c r="AU53">
        <v>0</v>
      </c>
      <c r="AV53">
        <v>0</v>
      </c>
      <c r="AW53">
        <v>0</v>
      </c>
      <c r="AX53">
        <v>0</v>
      </c>
      <c r="AY53">
        <v>5.3697109999999997</v>
      </c>
      <c r="AZ53">
        <v>0</v>
      </c>
      <c r="BA53">
        <v>0</v>
      </c>
      <c r="BB53">
        <v>5.1743069999999998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2143.3228490000006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368.79368399999998</v>
      </c>
      <c r="L54">
        <v>360.70343600000001</v>
      </c>
      <c r="M54">
        <v>85.576757000000001</v>
      </c>
      <c r="N54">
        <v>120.118591</v>
      </c>
      <c r="O54">
        <v>60.876730000000002</v>
      </c>
      <c r="P54">
        <v>144.84432899999999</v>
      </c>
      <c r="Q54">
        <v>12.449515</v>
      </c>
      <c r="R54">
        <v>24.437908</v>
      </c>
      <c r="S54">
        <v>15.598276</v>
      </c>
      <c r="T54">
        <v>2.5286849999999998</v>
      </c>
      <c r="U54">
        <v>404.40618899999998</v>
      </c>
      <c r="V54">
        <v>12.469891000000001</v>
      </c>
      <c r="W54">
        <v>44.807592</v>
      </c>
      <c r="X54">
        <v>142.73200499999999</v>
      </c>
      <c r="Y54">
        <v>0</v>
      </c>
      <c r="Z54">
        <v>0</v>
      </c>
      <c r="AA54">
        <v>27.134934000000001</v>
      </c>
      <c r="AB54">
        <v>15.612094000000001</v>
      </c>
      <c r="AC54">
        <v>11.200881000000001</v>
      </c>
      <c r="AD54">
        <v>0</v>
      </c>
      <c r="AE54">
        <v>38.097124999999998</v>
      </c>
      <c r="AF54">
        <v>8.9061730000000008</v>
      </c>
      <c r="AG54">
        <v>49.329991</v>
      </c>
      <c r="AH54">
        <v>0</v>
      </c>
      <c r="AI54">
        <v>0</v>
      </c>
      <c r="AJ54">
        <v>0</v>
      </c>
      <c r="AK54">
        <v>32.748336999999999</v>
      </c>
      <c r="AL54">
        <v>38.152875999999999</v>
      </c>
      <c r="AM54">
        <v>18.682542000000002</v>
      </c>
      <c r="AN54">
        <v>0.75292599999999998</v>
      </c>
      <c r="AO54">
        <v>0</v>
      </c>
      <c r="AP54">
        <v>0.989649</v>
      </c>
      <c r="AQ54">
        <v>0</v>
      </c>
      <c r="AR54">
        <v>39.446914</v>
      </c>
      <c r="AS54">
        <v>36.590873999999999</v>
      </c>
      <c r="AT54">
        <v>19.314039000000001</v>
      </c>
      <c r="AU54">
        <v>0</v>
      </c>
      <c r="AV54">
        <v>0</v>
      </c>
      <c r="AW54">
        <v>0</v>
      </c>
      <c r="AX54">
        <v>0</v>
      </c>
      <c r="AY54">
        <v>5.3697109999999997</v>
      </c>
      <c r="AZ54">
        <v>0</v>
      </c>
      <c r="BA54">
        <v>0</v>
      </c>
      <c r="BB54">
        <v>5.1743069999999998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2147.8469610000002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368.79368399999998</v>
      </c>
      <c r="L55">
        <v>360.70343600000001</v>
      </c>
      <c r="M55">
        <v>85.576757000000001</v>
      </c>
      <c r="N55">
        <v>120.118591</v>
      </c>
      <c r="O55">
        <v>60.876730000000002</v>
      </c>
      <c r="P55">
        <v>144.84432899999999</v>
      </c>
      <c r="Q55">
        <v>12.449515</v>
      </c>
      <c r="R55">
        <v>24.437908</v>
      </c>
      <c r="S55">
        <v>15.598276</v>
      </c>
      <c r="T55">
        <v>2.5286849999999998</v>
      </c>
      <c r="U55">
        <v>404.40618899999998</v>
      </c>
      <c r="V55">
        <v>12.469891000000001</v>
      </c>
      <c r="W55">
        <v>38.65166</v>
      </c>
      <c r="X55">
        <v>123.90085500000001</v>
      </c>
      <c r="Y55">
        <v>0</v>
      </c>
      <c r="Z55">
        <v>0</v>
      </c>
      <c r="AA55">
        <v>40.702401000000002</v>
      </c>
      <c r="AB55">
        <v>15.612094000000001</v>
      </c>
      <c r="AC55">
        <v>11.200881000000001</v>
      </c>
      <c r="AD55">
        <v>0</v>
      </c>
      <c r="AE55">
        <v>38.097124999999998</v>
      </c>
      <c r="AF55">
        <v>8.9061730000000008</v>
      </c>
      <c r="AG55">
        <v>49.329991</v>
      </c>
      <c r="AH55">
        <v>0</v>
      </c>
      <c r="AI55">
        <v>0</v>
      </c>
      <c r="AJ55">
        <v>0</v>
      </c>
      <c r="AK55">
        <v>32.748336999999999</v>
      </c>
      <c r="AL55">
        <v>38.152875999999999</v>
      </c>
      <c r="AM55">
        <v>18.682542000000002</v>
      </c>
      <c r="AN55">
        <v>0.75292599999999998</v>
      </c>
      <c r="AO55">
        <v>0</v>
      </c>
      <c r="AP55">
        <v>0.989649</v>
      </c>
      <c r="AQ55">
        <v>0</v>
      </c>
      <c r="AR55">
        <v>39.446914</v>
      </c>
      <c r="AS55">
        <v>33.949022999999997</v>
      </c>
      <c r="AT55">
        <v>19.314039000000001</v>
      </c>
      <c r="AU55">
        <v>0</v>
      </c>
      <c r="AV55">
        <v>0</v>
      </c>
      <c r="AW55">
        <v>0</v>
      </c>
      <c r="AX55">
        <v>0</v>
      </c>
      <c r="AY55">
        <v>5.3697109999999997</v>
      </c>
      <c r="AZ55">
        <v>0</v>
      </c>
      <c r="BA55">
        <v>0</v>
      </c>
      <c r="BB55">
        <v>5.1743069999999998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2133.7854950000005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368.79368399999998</v>
      </c>
      <c r="L56">
        <v>360.70343600000001</v>
      </c>
      <c r="M56">
        <v>85.576757000000001</v>
      </c>
      <c r="N56">
        <v>120.118591</v>
      </c>
      <c r="O56">
        <v>60.876730000000002</v>
      </c>
      <c r="P56">
        <v>144.84432899999999</v>
      </c>
      <c r="Q56">
        <v>12.449515</v>
      </c>
      <c r="R56">
        <v>24.437908</v>
      </c>
      <c r="S56">
        <v>15.598276</v>
      </c>
      <c r="T56">
        <v>2.5286849999999998</v>
      </c>
      <c r="U56">
        <v>404.40618899999998</v>
      </c>
      <c r="V56">
        <v>12.469891000000001</v>
      </c>
      <c r="W56">
        <v>38.65166</v>
      </c>
      <c r="X56">
        <v>123.90085500000001</v>
      </c>
      <c r="Y56">
        <v>0</v>
      </c>
      <c r="Z56">
        <v>0</v>
      </c>
      <c r="AA56">
        <v>40.702401000000002</v>
      </c>
      <c r="AB56">
        <v>15.612094000000001</v>
      </c>
      <c r="AC56">
        <v>11.200881000000001</v>
      </c>
      <c r="AD56">
        <v>0</v>
      </c>
      <c r="AE56">
        <v>19.048563000000001</v>
      </c>
      <c r="AF56">
        <v>8.9061730000000008</v>
      </c>
      <c r="AG56">
        <v>49.329991</v>
      </c>
      <c r="AH56">
        <v>0</v>
      </c>
      <c r="AI56">
        <v>0</v>
      </c>
      <c r="AJ56">
        <v>0</v>
      </c>
      <c r="AK56">
        <v>32.748336999999999</v>
      </c>
      <c r="AL56">
        <v>38.152875999999999</v>
      </c>
      <c r="AM56">
        <v>18.682542000000002</v>
      </c>
      <c r="AN56">
        <v>0.75292599999999998</v>
      </c>
      <c r="AO56">
        <v>0</v>
      </c>
      <c r="AP56">
        <v>0.989649</v>
      </c>
      <c r="AQ56">
        <v>0</v>
      </c>
      <c r="AR56">
        <v>39.446914</v>
      </c>
      <c r="AS56">
        <v>33.949022999999997</v>
      </c>
      <c r="AT56">
        <v>19.314039000000001</v>
      </c>
      <c r="AU56">
        <v>0</v>
      </c>
      <c r="AV56">
        <v>0</v>
      </c>
      <c r="AW56">
        <v>0</v>
      </c>
      <c r="AX56">
        <v>0</v>
      </c>
      <c r="AY56">
        <v>5.3697109999999997</v>
      </c>
      <c r="AZ56">
        <v>0</v>
      </c>
      <c r="BA56">
        <v>0</v>
      </c>
      <c r="BB56">
        <v>5.1743069999999998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2114.7369330000006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368.79368399999998</v>
      </c>
      <c r="L57">
        <v>360.70343600000001</v>
      </c>
      <c r="M57">
        <v>85.576757000000001</v>
      </c>
      <c r="N57">
        <v>120.118591</v>
      </c>
      <c r="O57">
        <v>60.876730000000002</v>
      </c>
      <c r="P57">
        <v>144.84432899999999</v>
      </c>
      <c r="Q57">
        <v>12.449515</v>
      </c>
      <c r="R57">
        <v>24.437908</v>
      </c>
      <c r="S57">
        <v>15.598276</v>
      </c>
      <c r="T57">
        <v>2.5286849999999998</v>
      </c>
      <c r="U57">
        <v>404.40618899999998</v>
      </c>
      <c r="V57">
        <v>12.469891000000001</v>
      </c>
      <c r="W57">
        <v>38.65166</v>
      </c>
      <c r="X57">
        <v>123.90085500000001</v>
      </c>
      <c r="Y57">
        <v>0</v>
      </c>
      <c r="Z57">
        <v>0</v>
      </c>
      <c r="AA57">
        <v>40.702401000000002</v>
      </c>
      <c r="AB57">
        <v>15.612094000000001</v>
      </c>
      <c r="AC57">
        <v>0</v>
      </c>
      <c r="AD57">
        <v>0</v>
      </c>
      <c r="AE57">
        <v>19.048563000000001</v>
      </c>
      <c r="AF57">
        <v>8.9061730000000008</v>
      </c>
      <c r="AG57">
        <v>49.329991</v>
      </c>
      <c r="AH57">
        <v>0</v>
      </c>
      <c r="AI57">
        <v>0</v>
      </c>
      <c r="AJ57">
        <v>0</v>
      </c>
      <c r="AK57">
        <v>32.748336999999999</v>
      </c>
      <c r="AL57">
        <v>38.152875999999999</v>
      </c>
      <c r="AM57">
        <v>18.682542000000002</v>
      </c>
      <c r="AN57">
        <v>0.75292599999999998</v>
      </c>
      <c r="AO57">
        <v>0</v>
      </c>
      <c r="AP57">
        <v>0.989649</v>
      </c>
      <c r="AQ57">
        <v>0</v>
      </c>
      <c r="AR57">
        <v>33.583182999999998</v>
      </c>
      <c r="AS57">
        <v>33.949022999999997</v>
      </c>
      <c r="AT57">
        <v>19.314039000000001</v>
      </c>
      <c r="AU57">
        <v>0</v>
      </c>
      <c r="AV57">
        <v>0</v>
      </c>
      <c r="AW57">
        <v>0</v>
      </c>
      <c r="AX57">
        <v>0</v>
      </c>
      <c r="AY57">
        <v>5.3697109999999997</v>
      </c>
      <c r="AZ57">
        <v>0</v>
      </c>
      <c r="BA57">
        <v>0</v>
      </c>
      <c r="BB57">
        <v>5.1743069999999998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2097.6723210000005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368.79368399999998</v>
      </c>
      <c r="L58">
        <v>360.70343600000001</v>
      </c>
      <c r="M58">
        <v>85.576757000000001</v>
      </c>
      <c r="N58">
        <v>120.118591</v>
      </c>
      <c r="O58">
        <v>60.876730000000002</v>
      </c>
      <c r="P58">
        <v>144.84432899999999</v>
      </c>
      <c r="Q58">
        <v>12.449515</v>
      </c>
      <c r="R58">
        <v>24.437908</v>
      </c>
      <c r="S58">
        <v>15.598276</v>
      </c>
      <c r="T58">
        <v>2.5286849999999998</v>
      </c>
      <c r="U58">
        <v>404.40618899999998</v>
      </c>
      <c r="V58">
        <v>12.469891000000001</v>
      </c>
      <c r="W58">
        <v>38.65166</v>
      </c>
      <c r="X58">
        <v>123.90085500000001</v>
      </c>
      <c r="Y58">
        <v>0</v>
      </c>
      <c r="Z58">
        <v>0</v>
      </c>
      <c r="AA58">
        <v>40.702401000000002</v>
      </c>
      <c r="AB58">
        <v>15.612094000000001</v>
      </c>
      <c r="AC58">
        <v>0</v>
      </c>
      <c r="AD58">
        <v>0</v>
      </c>
      <c r="AE58">
        <v>19.048563000000001</v>
      </c>
      <c r="AF58">
        <v>8.9061730000000008</v>
      </c>
      <c r="AG58">
        <v>49.329991</v>
      </c>
      <c r="AH58">
        <v>0</v>
      </c>
      <c r="AI58">
        <v>0</v>
      </c>
      <c r="AJ58">
        <v>0</v>
      </c>
      <c r="AK58">
        <v>32.748336999999999</v>
      </c>
      <c r="AL58">
        <v>38.152875999999999</v>
      </c>
      <c r="AM58">
        <v>18.682542000000002</v>
      </c>
      <c r="AN58">
        <v>0.75292599999999998</v>
      </c>
      <c r="AO58">
        <v>0</v>
      </c>
      <c r="AP58">
        <v>0.989649</v>
      </c>
      <c r="AQ58">
        <v>0</v>
      </c>
      <c r="AR58">
        <v>33.583182999999998</v>
      </c>
      <c r="AS58">
        <v>33.949022999999997</v>
      </c>
      <c r="AT58">
        <v>19.314039000000001</v>
      </c>
      <c r="AU58">
        <v>0</v>
      </c>
      <c r="AV58">
        <v>0</v>
      </c>
      <c r="AW58">
        <v>0</v>
      </c>
      <c r="AX58">
        <v>0</v>
      </c>
      <c r="AY58">
        <v>5.3697109999999997</v>
      </c>
      <c r="AZ58">
        <v>0</v>
      </c>
      <c r="BA58">
        <v>0</v>
      </c>
      <c r="BB58">
        <v>5.1743069999999998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2097.6723210000005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368.79368399999998</v>
      </c>
      <c r="L59">
        <v>360.70343600000001</v>
      </c>
      <c r="M59">
        <v>85.576757000000001</v>
      </c>
      <c r="N59">
        <v>120.118591</v>
      </c>
      <c r="O59">
        <v>60.876730000000002</v>
      </c>
      <c r="P59">
        <v>144.84432899999999</v>
      </c>
      <c r="Q59">
        <v>12.449515</v>
      </c>
      <c r="R59">
        <v>24.437908</v>
      </c>
      <c r="S59">
        <v>15.598276</v>
      </c>
      <c r="T59">
        <v>2.5286849999999998</v>
      </c>
      <c r="U59">
        <v>404.40618899999998</v>
      </c>
      <c r="V59">
        <v>12.469891000000001</v>
      </c>
      <c r="W59">
        <v>44.807592</v>
      </c>
      <c r="X59">
        <v>142.73200499999999</v>
      </c>
      <c r="Y59">
        <v>0</v>
      </c>
      <c r="Z59">
        <v>0</v>
      </c>
      <c r="AA59">
        <v>40.702401000000002</v>
      </c>
      <c r="AB59">
        <v>15.612094000000001</v>
      </c>
      <c r="AC59">
        <v>0</v>
      </c>
      <c r="AD59">
        <v>0</v>
      </c>
      <c r="AE59">
        <v>19.048563000000001</v>
      </c>
      <c r="AF59">
        <v>8.9061730000000008</v>
      </c>
      <c r="AG59">
        <v>49.329991</v>
      </c>
      <c r="AH59">
        <v>0</v>
      </c>
      <c r="AI59">
        <v>0</v>
      </c>
      <c r="AJ59">
        <v>0</v>
      </c>
      <c r="AK59">
        <v>32.748336999999999</v>
      </c>
      <c r="AL59">
        <v>38.152875999999999</v>
      </c>
      <c r="AM59">
        <v>18.682542000000002</v>
      </c>
      <c r="AN59">
        <v>0.75292599999999998</v>
      </c>
      <c r="AO59">
        <v>0</v>
      </c>
      <c r="AP59">
        <v>0.989649</v>
      </c>
      <c r="AQ59">
        <v>0</v>
      </c>
      <c r="AR59">
        <v>33.583182999999998</v>
      </c>
      <c r="AS59">
        <v>36.590873999999999</v>
      </c>
      <c r="AT59">
        <v>19.314039000000001</v>
      </c>
      <c r="AU59">
        <v>0</v>
      </c>
      <c r="AV59">
        <v>0</v>
      </c>
      <c r="AW59">
        <v>0</v>
      </c>
      <c r="AX59">
        <v>0</v>
      </c>
      <c r="AY59">
        <v>5.3697109999999997</v>
      </c>
      <c r="AZ59">
        <v>0</v>
      </c>
      <c r="BA59">
        <v>0</v>
      </c>
      <c r="BB59">
        <v>5.1743069999999998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2125.3012540000004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368.79368399999998</v>
      </c>
      <c r="L60">
        <v>360.70343600000001</v>
      </c>
      <c r="M60">
        <v>85.576757000000001</v>
      </c>
      <c r="N60">
        <v>120.118591</v>
      </c>
      <c r="O60">
        <v>60.876730000000002</v>
      </c>
      <c r="P60">
        <v>144.84432899999999</v>
      </c>
      <c r="Q60">
        <v>12.449515</v>
      </c>
      <c r="R60">
        <v>24.437908</v>
      </c>
      <c r="S60">
        <v>15.598276</v>
      </c>
      <c r="T60">
        <v>2.5286849999999998</v>
      </c>
      <c r="U60">
        <v>404.40618899999998</v>
      </c>
      <c r="V60">
        <v>13.80951</v>
      </c>
      <c r="W60">
        <v>44.807592</v>
      </c>
      <c r="X60">
        <v>142.73200499999999</v>
      </c>
      <c r="Y60">
        <v>0</v>
      </c>
      <c r="Z60">
        <v>0</v>
      </c>
      <c r="AA60">
        <v>40.702401000000002</v>
      </c>
      <c r="AB60">
        <v>15.612094000000001</v>
      </c>
      <c r="AC60">
        <v>0</v>
      </c>
      <c r="AD60">
        <v>0</v>
      </c>
      <c r="AE60">
        <v>19.048563000000001</v>
      </c>
      <c r="AF60">
        <v>8.9061730000000008</v>
      </c>
      <c r="AG60">
        <v>49.329991</v>
      </c>
      <c r="AH60">
        <v>0</v>
      </c>
      <c r="AI60">
        <v>0</v>
      </c>
      <c r="AJ60">
        <v>0</v>
      </c>
      <c r="AK60">
        <v>32.748336999999999</v>
      </c>
      <c r="AL60">
        <v>51.618595999999997</v>
      </c>
      <c r="AM60">
        <v>18.682542000000002</v>
      </c>
      <c r="AN60">
        <v>0.75292599999999998</v>
      </c>
      <c r="AO60">
        <v>0</v>
      </c>
      <c r="AP60">
        <v>0.989649</v>
      </c>
      <c r="AQ60">
        <v>0</v>
      </c>
      <c r="AR60">
        <v>33.583182999999998</v>
      </c>
      <c r="AS60">
        <v>36.590873999999999</v>
      </c>
      <c r="AT60">
        <v>19.314039000000001</v>
      </c>
      <c r="AU60">
        <v>0</v>
      </c>
      <c r="AV60">
        <v>0</v>
      </c>
      <c r="AW60">
        <v>0</v>
      </c>
      <c r="AX60">
        <v>0</v>
      </c>
      <c r="AY60">
        <v>5.3697109999999997</v>
      </c>
      <c r="AZ60">
        <v>0</v>
      </c>
      <c r="BA60">
        <v>0</v>
      </c>
      <c r="BB60">
        <v>5.1743069999999998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2140.1065930000004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368.79368399999998</v>
      </c>
      <c r="L61">
        <v>360.70343600000001</v>
      </c>
      <c r="M61">
        <v>85.576757000000001</v>
      </c>
      <c r="N61">
        <v>120.118591</v>
      </c>
      <c r="O61">
        <v>60.876730000000002</v>
      </c>
      <c r="P61">
        <v>144.84432899999999</v>
      </c>
      <c r="Q61">
        <v>12.449515</v>
      </c>
      <c r="R61">
        <v>29.246514000000001</v>
      </c>
      <c r="S61">
        <v>15.598276</v>
      </c>
      <c r="T61">
        <v>2.5286849999999998</v>
      </c>
      <c r="U61">
        <v>404.40618899999998</v>
      </c>
      <c r="V61">
        <v>13.80951</v>
      </c>
      <c r="W61">
        <v>44.807592</v>
      </c>
      <c r="X61">
        <v>142.73200499999999</v>
      </c>
      <c r="Y61">
        <v>0</v>
      </c>
      <c r="Z61">
        <v>0</v>
      </c>
      <c r="AA61">
        <v>40.702401000000002</v>
      </c>
      <c r="AB61">
        <v>15.612094000000001</v>
      </c>
      <c r="AC61">
        <v>0</v>
      </c>
      <c r="AD61">
        <v>0</v>
      </c>
      <c r="AE61">
        <v>19.048563000000001</v>
      </c>
      <c r="AF61">
        <v>8.9061730000000008</v>
      </c>
      <c r="AG61">
        <v>49.329991</v>
      </c>
      <c r="AH61">
        <v>0</v>
      </c>
      <c r="AI61">
        <v>0</v>
      </c>
      <c r="AJ61">
        <v>0</v>
      </c>
      <c r="AK61">
        <v>32.748336999999999</v>
      </c>
      <c r="AL61">
        <v>51.618595999999997</v>
      </c>
      <c r="AM61">
        <v>18.682542000000002</v>
      </c>
      <c r="AN61">
        <v>0.75292599999999998</v>
      </c>
      <c r="AO61">
        <v>0</v>
      </c>
      <c r="AP61">
        <v>0.989649</v>
      </c>
      <c r="AQ61">
        <v>0</v>
      </c>
      <c r="AR61">
        <v>33.583182999999998</v>
      </c>
      <c r="AS61">
        <v>36.590873999999999</v>
      </c>
      <c r="AT61">
        <v>19.314</v>
      </c>
      <c r="AU61">
        <v>0</v>
      </c>
      <c r="AV61">
        <v>0</v>
      </c>
      <c r="AW61">
        <v>0</v>
      </c>
      <c r="AX61">
        <v>0</v>
      </c>
      <c r="AY61">
        <v>5.3697109999999997</v>
      </c>
      <c r="AZ61">
        <v>0</v>
      </c>
      <c r="BA61">
        <v>0</v>
      </c>
      <c r="BB61">
        <v>5.1743069999999998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2144.91516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368.79368399999998</v>
      </c>
      <c r="L62">
        <v>391.21231299999999</v>
      </c>
      <c r="M62">
        <v>85.576757000000001</v>
      </c>
      <c r="N62">
        <v>120.118591</v>
      </c>
      <c r="O62">
        <v>60.876730000000002</v>
      </c>
      <c r="P62">
        <v>144.84432899999999</v>
      </c>
      <c r="Q62">
        <v>14.904420999999999</v>
      </c>
      <c r="R62">
        <v>29.246514000000001</v>
      </c>
      <c r="S62">
        <v>18.210977</v>
      </c>
      <c r="T62">
        <v>2.5286849999999998</v>
      </c>
      <c r="U62">
        <v>404.40618899999998</v>
      </c>
      <c r="V62">
        <v>13.80951</v>
      </c>
      <c r="W62">
        <v>44.807592</v>
      </c>
      <c r="X62">
        <v>142.73200499999999</v>
      </c>
      <c r="Y62">
        <v>0</v>
      </c>
      <c r="Z62">
        <v>0</v>
      </c>
      <c r="AA62">
        <v>40.702401000000002</v>
      </c>
      <c r="AB62">
        <v>15.612094000000001</v>
      </c>
      <c r="AC62">
        <v>0</v>
      </c>
      <c r="AD62">
        <v>0</v>
      </c>
      <c r="AE62">
        <v>19.048563000000001</v>
      </c>
      <c r="AF62">
        <v>8.9061730000000008</v>
      </c>
      <c r="AG62">
        <v>49.329991</v>
      </c>
      <c r="AH62">
        <v>0</v>
      </c>
      <c r="AI62">
        <v>0</v>
      </c>
      <c r="AJ62">
        <v>0</v>
      </c>
      <c r="AK62">
        <v>32.748336999999999</v>
      </c>
      <c r="AL62">
        <v>51.618595999999997</v>
      </c>
      <c r="AM62">
        <v>18.682542000000002</v>
      </c>
      <c r="AN62">
        <v>0.75292599999999998</v>
      </c>
      <c r="AO62">
        <v>0</v>
      </c>
      <c r="AP62">
        <v>0.989649</v>
      </c>
      <c r="AQ62">
        <v>0</v>
      </c>
      <c r="AR62">
        <v>33.583182999999998</v>
      </c>
      <c r="AS62">
        <v>36.590873999999999</v>
      </c>
      <c r="AT62">
        <v>19.314</v>
      </c>
      <c r="AU62">
        <v>0</v>
      </c>
      <c r="AV62">
        <v>0</v>
      </c>
      <c r="AW62">
        <v>0</v>
      </c>
      <c r="AX62">
        <v>0</v>
      </c>
      <c r="AY62">
        <v>5.3697109999999997</v>
      </c>
      <c r="AZ62">
        <v>0</v>
      </c>
      <c r="BA62">
        <v>0</v>
      </c>
      <c r="BB62">
        <v>5.1743069999999998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2180.4916440000006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368.79368399999998</v>
      </c>
      <c r="L63">
        <v>391.21231299999999</v>
      </c>
      <c r="M63">
        <v>85.576757000000001</v>
      </c>
      <c r="N63">
        <v>120.118591</v>
      </c>
      <c r="O63">
        <v>60.876730000000002</v>
      </c>
      <c r="P63">
        <v>144.84432899999999</v>
      </c>
      <c r="Q63">
        <v>14.904420999999999</v>
      </c>
      <c r="R63">
        <v>29.246514000000001</v>
      </c>
      <c r="S63">
        <v>18.210977</v>
      </c>
      <c r="T63">
        <v>2.5286849999999998</v>
      </c>
      <c r="U63">
        <v>404.40618899999998</v>
      </c>
      <c r="V63">
        <v>13.80951</v>
      </c>
      <c r="W63">
        <v>44.807592</v>
      </c>
      <c r="X63">
        <v>142.73200499999999</v>
      </c>
      <c r="Y63">
        <v>0</v>
      </c>
      <c r="Z63">
        <v>0</v>
      </c>
      <c r="AA63">
        <v>40.702401000000002</v>
      </c>
      <c r="AB63">
        <v>15.612094000000001</v>
      </c>
      <c r="AC63">
        <v>0</v>
      </c>
      <c r="AD63">
        <v>10.486395</v>
      </c>
      <c r="AE63">
        <v>19.048563000000001</v>
      </c>
      <c r="AF63">
        <v>8.9061730000000008</v>
      </c>
      <c r="AG63">
        <v>49.329991</v>
      </c>
      <c r="AH63">
        <v>0</v>
      </c>
      <c r="AI63">
        <v>0</v>
      </c>
      <c r="AJ63">
        <v>0</v>
      </c>
      <c r="AK63">
        <v>32.748336999999999</v>
      </c>
      <c r="AL63">
        <v>51.618595999999997</v>
      </c>
      <c r="AM63">
        <v>18.682542000000002</v>
      </c>
      <c r="AN63">
        <v>0.75292599999999998</v>
      </c>
      <c r="AO63">
        <v>0</v>
      </c>
      <c r="AP63">
        <v>0.989649</v>
      </c>
      <c r="AQ63">
        <v>0</v>
      </c>
      <c r="AR63">
        <v>39.446914</v>
      </c>
      <c r="AS63">
        <v>36.590873999999999</v>
      </c>
      <c r="AT63">
        <v>19.314</v>
      </c>
      <c r="AU63">
        <v>0</v>
      </c>
      <c r="AV63">
        <v>0</v>
      </c>
      <c r="AW63">
        <v>0</v>
      </c>
      <c r="AX63">
        <v>0</v>
      </c>
      <c r="AY63">
        <v>5.3697109999999997</v>
      </c>
      <c r="AZ63">
        <v>0</v>
      </c>
      <c r="BA63">
        <v>0</v>
      </c>
      <c r="BB63">
        <v>5.1743069999999998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2196.8417700000005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368.79368399999998</v>
      </c>
      <c r="L64">
        <v>391.21231299999999</v>
      </c>
      <c r="M64">
        <v>85.576757000000001</v>
      </c>
      <c r="N64">
        <v>120.118591</v>
      </c>
      <c r="O64">
        <v>60.876730000000002</v>
      </c>
      <c r="P64">
        <v>144.84432899999999</v>
      </c>
      <c r="Q64">
        <v>14.904420999999999</v>
      </c>
      <c r="R64">
        <v>29.246514000000001</v>
      </c>
      <c r="S64">
        <v>18.210977</v>
      </c>
      <c r="T64">
        <v>2.5286849999999998</v>
      </c>
      <c r="U64">
        <v>404.40618899999998</v>
      </c>
      <c r="V64">
        <v>13.80951</v>
      </c>
      <c r="W64">
        <v>44.807592</v>
      </c>
      <c r="X64">
        <v>142.73200499999999</v>
      </c>
      <c r="Y64">
        <v>0</v>
      </c>
      <c r="Z64">
        <v>0</v>
      </c>
      <c r="AA64">
        <v>40.702401000000002</v>
      </c>
      <c r="AB64">
        <v>15.612094000000001</v>
      </c>
      <c r="AC64">
        <v>0</v>
      </c>
      <c r="AD64">
        <v>10.486395</v>
      </c>
      <c r="AE64">
        <v>19.048563000000001</v>
      </c>
      <c r="AF64">
        <v>8.9061730000000008</v>
      </c>
      <c r="AG64">
        <v>49.329991</v>
      </c>
      <c r="AH64">
        <v>0</v>
      </c>
      <c r="AI64">
        <v>0</v>
      </c>
      <c r="AJ64">
        <v>0</v>
      </c>
      <c r="AK64">
        <v>32.748336999999999</v>
      </c>
      <c r="AL64">
        <v>51.618595999999997</v>
      </c>
      <c r="AM64">
        <v>18.682542000000002</v>
      </c>
      <c r="AN64">
        <v>0.75292599999999998</v>
      </c>
      <c r="AO64">
        <v>0</v>
      </c>
      <c r="AP64">
        <v>0.989649</v>
      </c>
      <c r="AQ64">
        <v>0</v>
      </c>
      <c r="AR64">
        <v>39.446914</v>
      </c>
      <c r="AS64">
        <v>36.590873999999999</v>
      </c>
      <c r="AT64">
        <v>19.314</v>
      </c>
      <c r="AU64">
        <v>0</v>
      </c>
      <c r="AV64">
        <v>0</v>
      </c>
      <c r="AW64">
        <v>0</v>
      </c>
      <c r="AX64">
        <v>0</v>
      </c>
      <c r="AY64">
        <v>5.3697109999999997</v>
      </c>
      <c r="AZ64">
        <v>0</v>
      </c>
      <c r="BA64">
        <v>0</v>
      </c>
      <c r="BB64">
        <v>5.1743069999999998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2196.8417700000005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412.25018399999999</v>
      </c>
      <c r="L65">
        <v>399.085375</v>
      </c>
      <c r="M65">
        <v>85.576757000000001</v>
      </c>
      <c r="N65">
        <v>120.118591</v>
      </c>
      <c r="O65">
        <v>60.876730000000002</v>
      </c>
      <c r="P65">
        <v>144.84432899999999</v>
      </c>
      <c r="Q65">
        <v>18.208615000000002</v>
      </c>
      <c r="R65">
        <v>37.324671000000002</v>
      </c>
      <c r="S65">
        <v>22.545431000000001</v>
      </c>
      <c r="T65">
        <v>2.984013</v>
      </c>
      <c r="U65">
        <v>404.40618899999998</v>
      </c>
      <c r="V65">
        <v>13.80951</v>
      </c>
      <c r="W65">
        <v>44.807592</v>
      </c>
      <c r="X65">
        <v>142.73200499999999</v>
      </c>
      <c r="Y65">
        <v>0</v>
      </c>
      <c r="Z65">
        <v>0</v>
      </c>
      <c r="AA65">
        <v>40.702401000000002</v>
      </c>
      <c r="AB65">
        <v>15.612094000000001</v>
      </c>
      <c r="AC65">
        <v>0</v>
      </c>
      <c r="AD65">
        <v>10.486395</v>
      </c>
      <c r="AE65">
        <v>19.048563000000001</v>
      </c>
      <c r="AF65">
        <v>8.9061730000000008</v>
      </c>
      <c r="AG65">
        <v>49.329991</v>
      </c>
      <c r="AH65">
        <v>0</v>
      </c>
      <c r="AI65">
        <v>0</v>
      </c>
      <c r="AJ65">
        <v>0</v>
      </c>
      <c r="AK65">
        <v>32.748336999999999</v>
      </c>
      <c r="AL65">
        <v>51.618595999999997</v>
      </c>
      <c r="AM65">
        <v>18.682542000000002</v>
      </c>
      <c r="AN65">
        <v>0.75292599999999998</v>
      </c>
      <c r="AO65">
        <v>0</v>
      </c>
      <c r="AP65">
        <v>0.989649</v>
      </c>
      <c r="AQ65">
        <v>0</v>
      </c>
      <c r="AR65">
        <v>39.446914</v>
      </c>
      <c r="AS65">
        <v>33.949022999999997</v>
      </c>
      <c r="AT65">
        <v>19.314003</v>
      </c>
      <c r="AU65">
        <v>0</v>
      </c>
      <c r="AV65">
        <v>0</v>
      </c>
      <c r="AW65">
        <v>0</v>
      </c>
      <c r="AX65">
        <v>0</v>
      </c>
      <c r="AY65">
        <v>5.3697109999999997</v>
      </c>
      <c r="AZ65">
        <v>0</v>
      </c>
      <c r="BA65">
        <v>0</v>
      </c>
      <c r="BB65">
        <v>5.1743069999999998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2261.7016170000006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460.53518400000002</v>
      </c>
      <c r="L66">
        <v>399.085375</v>
      </c>
      <c r="M66">
        <v>85.576757000000001</v>
      </c>
      <c r="N66">
        <v>120.118591</v>
      </c>
      <c r="O66">
        <v>60.876730000000002</v>
      </c>
      <c r="P66">
        <v>144.84432899999999</v>
      </c>
      <c r="Q66">
        <v>18.736801</v>
      </c>
      <c r="R66">
        <v>37.762829000000004</v>
      </c>
      <c r="S66">
        <v>23.219581000000002</v>
      </c>
      <c r="T66">
        <v>2.984013</v>
      </c>
      <c r="U66">
        <v>404.40618899999998</v>
      </c>
      <c r="V66">
        <v>13.80951</v>
      </c>
      <c r="W66">
        <v>44.807592</v>
      </c>
      <c r="X66">
        <v>142.73200499999999</v>
      </c>
      <c r="Y66">
        <v>0</v>
      </c>
      <c r="Z66">
        <v>0</v>
      </c>
      <c r="AA66">
        <v>40.702401000000002</v>
      </c>
      <c r="AB66">
        <v>15.612094000000001</v>
      </c>
      <c r="AC66">
        <v>11.200881000000001</v>
      </c>
      <c r="AD66">
        <v>10.486395</v>
      </c>
      <c r="AE66">
        <v>19.048563000000001</v>
      </c>
      <c r="AF66">
        <v>8.9061730000000008</v>
      </c>
      <c r="AG66">
        <v>49.329991</v>
      </c>
      <c r="AH66">
        <v>0</v>
      </c>
      <c r="AI66">
        <v>0</v>
      </c>
      <c r="AJ66">
        <v>0</v>
      </c>
      <c r="AK66">
        <v>32.748336999999999</v>
      </c>
      <c r="AL66">
        <v>51.618595999999997</v>
      </c>
      <c r="AM66">
        <v>18.682542000000002</v>
      </c>
      <c r="AN66">
        <v>0.75292599999999998</v>
      </c>
      <c r="AO66">
        <v>0</v>
      </c>
      <c r="AP66">
        <v>0.989649</v>
      </c>
      <c r="AQ66">
        <v>0</v>
      </c>
      <c r="AR66">
        <v>33.583182999999998</v>
      </c>
      <c r="AS66">
        <v>33.949022999999997</v>
      </c>
      <c r="AT66">
        <v>19.314</v>
      </c>
      <c r="AU66">
        <v>0</v>
      </c>
      <c r="AV66">
        <v>0</v>
      </c>
      <c r="AW66">
        <v>0</v>
      </c>
      <c r="AX66">
        <v>0</v>
      </c>
      <c r="AY66">
        <v>5.3697109999999997</v>
      </c>
      <c r="AZ66">
        <v>0</v>
      </c>
      <c r="BA66">
        <v>0</v>
      </c>
      <c r="BB66">
        <v>5.1743069999999998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2316.964258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578.83343400000001</v>
      </c>
      <c r="L67">
        <v>471.17487999999997</v>
      </c>
      <c r="M67">
        <v>85.576757000000001</v>
      </c>
      <c r="N67">
        <v>120.118591</v>
      </c>
      <c r="O67">
        <v>60.876730000000002</v>
      </c>
      <c r="P67">
        <v>144.84432899999999</v>
      </c>
      <c r="Q67">
        <v>21.649545</v>
      </c>
      <c r="R67">
        <v>43.366328000000003</v>
      </c>
      <c r="S67">
        <v>26.690964000000001</v>
      </c>
      <c r="T67">
        <v>2.984013</v>
      </c>
      <c r="U67">
        <v>404.40618899999998</v>
      </c>
      <c r="V67">
        <v>13.80951</v>
      </c>
      <c r="W67">
        <v>44.807592</v>
      </c>
      <c r="X67">
        <v>142.73200499999999</v>
      </c>
      <c r="Y67">
        <v>0</v>
      </c>
      <c r="Z67">
        <v>0</v>
      </c>
      <c r="AA67">
        <v>40.702401000000002</v>
      </c>
      <c r="AB67">
        <v>15.612094000000001</v>
      </c>
      <c r="AC67">
        <v>11.200881000000001</v>
      </c>
      <c r="AD67">
        <v>10.486395</v>
      </c>
      <c r="AE67">
        <v>19.048563000000001</v>
      </c>
      <c r="AF67">
        <v>8.9061730000000008</v>
      </c>
      <c r="AG67">
        <v>49.329991</v>
      </c>
      <c r="AH67">
        <v>0</v>
      </c>
      <c r="AI67">
        <v>0</v>
      </c>
      <c r="AJ67">
        <v>0</v>
      </c>
      <c r="AK67">
        <v>32.748336999999999</v>
      </c>
      <c r="AL67">
        <v>51.618595999999997</v>
      </c>
      <c r="AM67">
        <v>18.682542000000002</v>
      </c>
      <c r="AN67">
        <v>0.75292599999999998</v>
      </c>
      <c r="AO67">
        <v>0</v>
      </c>
      <c r="AP67">
        <v>0.49482500000000001</v>
      </c>
      <c r="AQ67">
        <v>0</v>
      </c>
      <c r="AR67">
        <v>33.583182999999998</v>
      </c>
      <c r="AS67">
        <v>27.776474</v>
      </c>
      <c r="AT67">
        <v>19.31401</v>
      </c>
      <c r="AU67">
        <v>0</v>
      </c>
      <c r="AV67">
        <v>0</v>
      </c>
      <c r="AW67">
        <v>0</v>
      </c>
      <c r="AX67">
        <v>0</v>
      </c>
      <c r="AY67">
        <v>5.3697109999999997</v>
      </c>
      <c r="AZ67">
        <v>0</v>
      </c>
      <c r="BA67">
        <v>0</v>
      </c>
      <c r="BB67">
        <v>5.1743069999999998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2512.6722759999998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629.71693900000002</v>
      </c>
      <c r="L68">
        <v>471.17487999999997</v>
      </c>
      <c r="M68">
        <v>85.576757000000001</v>
      </c>
      <c r="N68">
        <v>120.118591</v>
      </c>
      <c r="O68">
        <v>60.876730000000002</v>
      </c>
      <c r="P68">
        <v>144.84432899999999</v>
      </c>
      <c r="Q68">
        <v>21.649545</v>
      </c>
      <c r="R68">
        <v>43.366328000000003</v>
      </c>
      <c r="S68">
        <v>26.690964000000001</v>
      </c>
      <c r="T68">
        <v>2.984013</v>
      </c>
      <c r="U68">
        <v>404.40618899999998</v>
      </c>
      <c r="V68">
        <v>13.80951</v>
      </c>
      <c r="W68">
        <v>44.807592</v>
      </c>
      <c r="X68">
        <v>142.73200499999999</v>
      </c>
      <c r="Y68">
        <v>0</v>
      </c>
      <c r="Z68">
        <v>0</v>
      </c>
      <c r="AA68">
        <v>40.702401000000002</v>
      </c>
      <c r="AB68">
        <v>15.612094000000001</v>
      </c>
      <c r="AC68">
        <v>11.200881000000001</v>
      </c>
      <c r="AD68">
        <v>10.486395</v>
      </c>
      <c r="AE68">
        <v>38.097124999999998</v>
      </c>
      <c r="AF68">
        <v>8.9061730000000008</v>
      </c>
      <c r="AG68">
        <v>49.329991</v>
      </c>
      <c r="AH68">
        <v>0</v>
      </c>
      <c r="AI68">
        <v>0</v>
      </c>
      <c r="AJ68">
        <v>0</v>
      </c>
      <c r="AK68">
        <v>32.748336999999999</v>
      </c>
      <c r="AL68">
        <v>51.618595999999997</v>
      </c>
      <c r="AM68">
        <v>18.682542000000002</v>
      </c>
      <c r="AN68">
        <v>0.75292599999999998</v>
      </c>
      <c r="AO68">
        <v>0</v>
      </c>
      <c r="AP68">
        <v>0.49482500000000001</v>
      </c>
      <c r="AQ68">
        <v>0</v>
      </c>
      <c r="AR68">
        <v>33.583182999999998</v>
      </c>
      <c r="AS68">
        <v>27.776474</v>
      </c>
      <c r="AT68">
        <v>19.314</v>
      </c>
      <c r="AU68">
        <v>0</v>
      </c>
      <c r="AV68">
        <v>0</v>
      </c>
      <c r="AW68">
        <v>0</v>
      </c>
      <c r="AX68">
        <v>0</v>
      </c>
      <c r="AY68">
        <v>5.3697109999999997</v>
      </c>
      <c r="AZ68">
        <v>0</v>
      </c>
      <c r="BA68">
        <v>0</v>
      </c>
      <c r="BB68">
        <v>5.1743069999999998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2582.6043329999998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660.87998200000004</v>
      </c>
      <c r="L69">
        <v>523.28888099999995</v>
      </c>
      <c r="M69">
        <v>85.576757000000001</v>
      </c>
      <c r="N69">
        <v>120.118591</v>
      </c>
      <c r="O69">
        <v>60.876730000000002</v>
      </c>
      <c r="P69">
        <v>144.84432899999999</v>
      </c>
      <c r="Q69">
        <v>21.649545</v>
      </c>
      <c r="R69">
        <v>43.366328000000003</v>
      </c>
      <c r="S69">
        <v>26.690964000000001</v>
      </c>
      <c r="T69">
        <v>2.984013</v>
      </c>
      <c r="U69">
        <v>404.40618899999998</v>
      </c>
      <c r="V69">
        <v>13.80951</v>
      </c>
      <c r="W69">
        <v>44.807592</v>
      </c>
      <c r="X69">
        <v>142.73200499999999</v>
      </c>
      <c r="Y69">
        <v>0</v>
      </c>
      <c r="Z69">
        <v>0</v>
      </c>
      <c r="AA69">
        <v>40.702401000000002</v>
      </c>
      <c r="AB69">
        <v>15.612094000000001</v>
      </c>
      <c r="AC69">
        <v>11.200881000000001</v>
      </c>
      <c r="AD69">
        <v>10.486395</v>
      </c>
      <c r="AE69">
        <v>38.097124999999998</v>
      </c>
      <c r="AF69">
        <v>8.9061730000000008</v>
      </c>
      <c r="AG69">
        <v>49.329991</v>
      </c>
      <c r="AH69">
        <v>0</v>
      </c>
      <c r="AI69">
        <v>0</v>
      </c>
      <c r="AJ69">
        <v>0</v>
      </c>
      <c r="AK69">
        <v>32.748336999999999</v>
      </c>
      <c r="AL69">
        <v>51.618595999999997</v>
      </c>
      <c r="AM69">
        <v>18.682542000000002</v>
      </c>
      <c r="AN69">
        <v>0.75292599999999998</v>
      </c>
      <c r="AO69">
        <v>0</v>
      </c>
      <c r="AP69">
        <v>0.86594300000000002</v>
      </c>
      <c r="AQ69">
        <v>0</v>
      </c>
      <c r="AR69">
        <v>33.583182999999998</v>
      </c>
      <c r="AS69">
        <v>27.776474</v>
      </c>
      <c r="AT69">
        <v>19.314</v>
      </c>
      <c r="AU69">
        <v>0</v>
      </c>
      <c r="AV69">
        <v>0</v>
      </c>
      <c r="AW69">
        <v>0</v>
      </c>
      <c r="AX69">
        <v>0</v>
      </c>
      <c r="AY69">
        <v>5.3697109999999997</v>
      </c>
      <c r="AZ69">
        <v>0</v>
      </c>
      <c r="BA69">
        <v>0</v>
      </c>
      <c r="BB69">
        <v>5.1743069999999998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2666.2524949999993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660.87998200000004</v>
      </c>
      <c r="L70">
        <v>626.48121200000003</v>
      </c>
      <c r="M70">
        <v>85.576757000000001</v>
      </c>
      <c r="N70">
        <v>120.118591</v>
      </c>
      <c r="O70">
        <v>60.876730000000002</v>
      </c>
      <c r="P70">
        <v>144.84432899999999</v>
      </c>
      <c r="Q70">
        <v>21.649545</v>
      </c>
      <c r="R70">
        <v>43.366328000000003</v>
      </c>
      <c r="S70">
        <v>26.690964000000001</v>
      </c>
      <c r="T70">
        <v>2.984013</v>
      </c>
      <c r="U70">
        <v>404.40618899999998</v>
      </c>
      <c r="V70">
        <v>13.80951</v>
      </c>
      <c r="W70">
        <v>44.807592</v>
      </c>
      <c r="X70">
        <v>142.73200499999999</v>
      </c>
      <c r="Y70">
        <v>0</v>
      </c>
      <c r="Z70">
        <v>0</v>
      </c>
      <c r="AA70">
        <v>40.702401000000002</v>
      </c>
      <c r="AB70">
        <v>15.612094000000001</v>
      </c>
      <c r="AC70">
        <v>11.200881000000001</v>
      </c>
      <c r="AD70">
        <v>10.486395</v>
      </c>
      <c r="AE70">
        <v>38.097124999999998</v>
      </c>
      <c r="AF70">
        <v>8.9061730000000008</v>
      </c>
      <c r="AG70">
        <v>49.329991</v>
      </c>
      <c r="AH70">
        <v>0</v>
      </c>
      <c r="AI70">
        <v>0</v>
      </c>
      <c r="AJ70">
        <v>0</v>
      </c>
      <c r="AK70">
        <v>32.748336999999999</v>
      </c>
      <c r="AL70">
        <v>51.618595999999997</v>
      </c>
      <c r="AM70">
        <v>18.682542000000002</v>
      </c>
      <c r="AN70">
        <v>0.75292599999999998</v>
      </c>
      <c r="AO70">
        <v>0</v>
      </c>
      <c r="AP70">
        <v>0.86594300000000002</v>
      </c>
      <c r="AQ70">
        <v>0</v>
      </c>
      <c r="AR70">
        <v>33.583182999999998</v>
      </c>
      <c r="AS70">
        <v>27.776474</v>
      </c>
      <c r="AT70">
        <v>19.314</v>
      </c>
      <c r="AU70">
        <v>0</v>
      </c>
      <c r="AV70">
        <v>0</v>
      </c>
      <c r="AW70">
        <v>0</v>
      </c>
      <c r="AX70">
        <v>0</v>
      </c>
      <c r="AY70">
        <v>5.3697109999999997</v>
      </c>
      <c r="AZ70">
        <v>0</v>
      </c>
      <c r="BA70">
        <v>0</v>
      </c>
      <c r="BB70">
        <v>5.1743069999999998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2769.4448259999995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660.87998200000004</v>
      </c>
      <c r="L71">
        <v>593.02690600000005</v>
      </c>
      <c r="M71">
        <v>85.576757000000001</v>
      </c>
      <c r="N71">
        <v>120.118591</v>
      </c>
      <c r="O71">
        <v>60.876730000000002</v>
      </c>
      <c r="P71">
        <v>144.84432899999999</v>
      </c>
      <c r="Q71">
        <v>21.649545</v>
      </c>
      <c r="R71">
        <v>43.366328000000003</v>
      </c>
      <c r="S71">
        <v>26.690964000000001</v>
      </c>
      <c r="T71">
        <v>2.984013</v>
      </c>
      <c r="U71">
        <v>404.40618899999998</v>
      </c>
      <c r="V71">
        <v>13.80951</v>
      </c>
      <c r="W71">
        <v>44.807592</v>
      </c>
      <c r="X71">
        <v>142.73200499999999</v>
      </c>
      <c r="Y71">
        <v>0</v>
      </c>
      <c r="Z71">
        <v>0</v>
      </c>
      <c r="AA71">
        <v>40.702401000000002</v>
      </c>
      <c r="AB71">
        <v>15.612094000000001</v>
      </c>
      <c r="AC71">
        <v>11.200881000000001</v>
      </c>
      <c r="AD71">
        <v>10.486395</v>
      </c>
      <c r="AE71">
        <v>38.097124999999998</v>
      </c>
      <c r="AF71">
        <v>8.9061730000000008</v>
      </c>
      <c r="AG71">
        <v>49.329991</v>
      </c>
      <c r="AH71">
        <v>0</v>
      </c>
      <c r="AI71">
        <v>0</v>
      </c>
      <c r="AJ71">
        <v>0</v>
      </c>
      <c r="AK71">
        <v>32.748336999999999</v>
      </c>
      <c r="AL71">
        <v>51.618595999999997</v>
      </c>
      <c r="AM71">
        <v>18.682542000000002</v>
      </c>
      <c r="AN71">
        <v>0.75292599999999998</v>
      </c>
      <c r="AO71">
        <v>0</v>
      </c>
      <c r="AP71">
        <v>1.2370620000000001</v>
      </c>
      <c r="AQ71">
        <v>0</v>
      </c>
      <c r="AR71">
        <v>33.583182999999998</v>
      </c>
      <c r="AS71">
        <v>27.776474</v>
      </c>
      <c r="AT71">
        <v>19.314</v>
      </c>
      <c r="AU71">
        <v>0</v>
      </c>
      <c r="AV71">
        <v>0</v>
      </c>
      <c r="AW71">
        <v>0</v>
      </c>
      <c r="AX71">
        <v>0</v>
      </c>
      <c r="AY71">
        <v>5.3697109999999997</v>
      </c>
      <c r="AZ71">
        <v>0</v>
      </c>
      <c r="BA71">
        <v>0</v>
      </c>
      <c r="BB71">
        <v>5.1743069999999998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2736.3616389999997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665.09298999999999</v>
      </c>
      <c r="L72">
        <v>651.67157699999996</v>
      </c>
      <c r="M72">
        <v>85.576757000000001</v>
      </c>
      <c r="N72">
        <v>120.118591</v>
      </c>
      <c r="O72">
        <v>60.876730000000002</v>
      </c>
      <c r="P72">
        <v>144.84432899999999</v>
      </c>
      <c r="Q72">
        <v>21.649545</v>
      </c>
      <c r="R72">
        <v>43.366328000000003</v>
      </c>
      <c r="S72">
        <v>26.690964000000001</v>
      </c>
      <c r="T72">
        <v>2.984013</v>
      </c>
      <c r="U72">
        <v>404.40618899999998</v>
      </c>
      <c r="V72">
        <v>13.80951</v>
      </c>
      <c r="W72">
        <v>44.807592</v>
      </c>
      <c r="X72">
        <v>142.73200499999999</v>
      </c>
      <c r="Y72">
        <v>0</v>
      </c>
      <c r="Z72">
        <v>0</v>
      </c>
      <c r="AA72">
        <v>40.702401000000002</v>
      </c>
      <c r="AB72">
        <v>31.22419</v>
      </c>
      <c r="AC72">
        <v>11.200881000000001</v>
      </c>
      <c r="AD72">
        <v>10.486395</v>
      </c>
      <c r="AE72">
        <v>38.097124999999998</v>
      </c>
      <c r="AF72">
        <v>8.9061730000000008</v>
      </c>
      <c r="AG72">
        <v>49.329991</v>
      </c>
      <c r="AH72">
        <v>23.674143999999998</v>
      </c>
      <c r="AI72">
        <v>0</v>
      </c>
      <c r="AJ72">
        <v>0</v>
      </c>
      <c r="AK72">
        <v>32.748336999999999</v>
      </c>
      <c r="AL72">
        <v>51.618595999999997</v>
      </c>
      <c r="AM72">
        <v>18.682542000000002</v>
      </c>
      <c r="AN72">
        <v>0.75292599999999998</v>
      </c>
      <c r="AO72">
        <v>0</v>
      </c>
      <c r="AP72">
        <v>1.2370620000000001</v>
      </c>
      <c r="AQ72">
        <v>0</v>
      </c>
      <c r="AR72">
        <v>33.583182999999998</v>
      </c>
      <c r="AS72">
        <v>27.776474</v>
      </c>
      <c r="AT72">
        <v>19.314</v>
      </c>
      <c r="AU72">
        <v>0</v>
      </c>
      <c r="AV72">
        <v>0</v>
      </c>
      <c r="AW72">
        <v>0</v>
      </c>
      <c r="AX72">
        <v>0</v>
      </c>
      <c r="AY72">
        <v>5.3697109999999997</v>
      </c>
      <c r="AZ72">
        <v>0</v>
      </c>
      <c r="BA72">
        <v>0.90722100000000006</v>
      </c>
      <c r="BB72">
        <v>5.1743069999999998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2839.4127789999993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665.09298999999999</v>
      </c>
      <c r="L73">
        <v>651.67157699999996</v>
      </c>
      <c r="M73">
        <v>85.576757000000001</v>
      </c>
      <c r="N73">
        <v>120.118591</v>
      </c>
      <c r="O73">
        <v>60.876730000000002</v>
      </c>
      <c r="P73">
        <v>144.84432899999999</v>
      </c>
      <c r="Q73">
        <v>21.649545</v>
      </c>
      <c r="R73">
        <v>43.366328000000003</v>
      </c>
      <c r="S73">
        <v>26.690964000000001</v>
      </c>
      <c r="T73">
        <v>2.984013</v>
      </c>
      <c r="U73">
        <v>404.40618899999998</v>
      </c>
      <c r="V73">
        <v>13.80951</v>
      </c>
      <c r="W73">
        <v>44.807592</v>
      </c>
      <c r="X73">
        <v>142.73200499999999</v>
      </c>
      <c r="Y73">
        <v>0</v>
      </c>
      <c r="Z73">
        <v>0</v>
      </c>
      <c r="AA73">
        <v>40.702401000000002</v>
      </c>
      <c r="AB73">
        <v>31.22419</v>
      </c>
      <c r="AC73">
        <v>22.401762999999999</v>
      </c>
      <c r="AD73">
        <v>10.486395</v>
      </c>
      <c r="AE73">
        <v>38.097124999999998</v>
      </c>
      <c r="AF73">
        <v>8.9061730000000008</v>
      </c>
      <c r="AG73">
        <v>49.329991</v>
      </c>
      <c r="AH73">
        <v>43.043899000000003</v>
      </c>
      <c r="AI73">
        <v>0</v>
      </c>
      <c r="AJ73">
        <v>0</v>
      </c>
      <c r="AK73">
        <v>32.748336999999999</v>
      </c>
      <c r="AL73">
        <v>24.687155000000001</v>
      </c>
      <c r="AM73">
        <v>18.682542000000002</v>
      </c>
      <c r="AN73">
        <v>0.75292599999999998</v>
      </c>
      <c r="AO73">
        <v>0</v>
      </c>
      <c r="AP73">
        <v>1.731886</v>
      </c>
      <c r="AQ73">
        <v>11.465287999999999</v>
      </c>
      <c r="AR73">
        <v>33.583182999999998</v>
      </c>
      <c r="AS73">
        <v>27.776474</v>
      </c>
      <c r="AT73">
        <v>19.314</v>
      </c>
      <c r="AU73">
        <v>0</v>
      </c>
      <c r="AV73">
        <v>0</v>
      </c>
      <c r="AW73">
        <v>0</v>
      </c>
      <c r="AX73">
        <v>0</v>
      </c>
      <c r="AY73">
        <v>5.3697109999999997</v>
      </c>
      <c r="AZ73">
        <v>0</v>
      </c>
      <c r="BA73">
        <v>1.665718</v>
      </c>
      <c r="BB73">
        <v>5.1743069999999998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2855.770583999999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665.09298999999999</v>
      </c>
      <c r="L74">
        <v>651.67157699999996</v>
      </c>
      <c r="M74">
        <v>85.576757000000001</v>
      </c>
      <c r="N74">
        <v>120.118591</v>
      </c>
      <c r="O74">
        <v>60.876730000000002</v>
      </c>
      <c r="P74">
        <v>144.84432899999999</v>
      </c>
      <c r="Q74">
        <v>21.649545</v>
      </c>
      <c r="R74">
        <v>43.366328000000003</v>
      </c>
      <c r="S74">
        <v>26.690964000000001</v>
      </c>
      <c r="T74">
        <v>2.984013</v>
      </c>
      <c r="U74">
        <v>404.40618899999998</v>
      </c>
      <c r="V74">
        <v>13.80951</v>
      </c>
      <c r="W74">
        <v>44.807592</v>
      </c>
      <c r="X74">
        <v>142.73200499999999</v>
      </c>
      <c r="Y74">
        <v>0</v>
      </c>
      <c r="Z74">
        <v>0</v>
      </c>
      <c r="AA74">
        <v>40.702401000000002</v>
      </c>
      <c r="AB74">
        <v>31.22419</v>
      </c>
      <c r="AC74">
        <v>22.401762999999999</v>
      </c>
      <c r="AD74">
        <v>10.486395</v>
      </c>
      <c r="AE74">
        <v>38.097124999999998</v>
      </c>
      <c r="AF74">
        <v>8.9061730000000008</v>
      </c>
      <c r="AG74">
        <v>49.329991</v>
      </c>
      <c r="AH74">
        <v>68.870238999999998</v>
      </c>
      <c r="AI74">
        <v>0</v>
      </c>
      <c r="AJ74">
        <v>0</v>
      </c>
      <c r="AK74">
        <v>32.748336999999999</v>
      </c>
      <c r="AL74">
        <v>24.687155000000001</v>
      </c>
      <c r="AM74">
        <v>18.682542000000002</v>
      </c>
      <c r="AN74">
        <v>0.75292599999999998</v>
      </c>
      <c r="AO74">
        <v>0</v>
      </c>
      <c r="AP74">
        <v>1.731886</v>
      </c>
      <c r="AQ74">
        <v>22.776679999999999</v>
      </c>
      <c r="AR74">
        <v>33.583182999999998</v>
      </c>
      <c r="AS74">
        <v>27.776474</v>
      </c>
      <c r="AT74">
        <v>19.314</v>
      </c>
      <c r="AU74">
        <v>0</v>
      </c>
      <c r="AV74">
        <v>0</v>
      </c>
      <c r="AW74">
        <v>0</v>
      </c>
      <c r="AX74">
        <v>0</v>
      </c>
      <c r="AY74">
        <v>5.3697109999999997</v>
      </c>
      <c r="AZ74">
        <v>1.8094300000000001</v>
      </c>
      <c r="BA74">
        <v>2.6621730000000001</v>
      </c>
      <c r="BB74">
        <v>5.1743069999999998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2895.7142009999989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665.09298999999999</v>
      </c>
      <c r="L75">
        <v>651.67157699999996</v>
      </c>
      <c r="M75">
        <v>85.576757000000001</v>
      </c>
      <c r="N75">
        <v>120.118591</v>
      </c>
      <c r="O75">
        <v>60.876730000000002</v>
      </c>
      <c r="P75">
        <v>144.84432899999999</v>
      </c>
      <c r="Q75">
        <v>21.649545</v>
      </c>
      <c r="R75">
        <v>43.366328000000003</v>
      </c>
      <c r="S75">
        <v>26.690964000000001</v>
      </c>
      <c r="T75">
        <v>2.984013</v>
      </c>
      <c r="U75">
        <v>404.40618899999998</v>
      </c>
      <c r="V75">
        <v>13.80951</v>
      </c>
      <c r="W75">
        <v>44.807592</v>
      </c>
      <c r="X75">
        <v>142.73200499999999</v>
      </c>
      <c r="Y75">
        <v>0</v>
      </c>
      <c r="Z75">
        <v>0</v>
      </c>
      <c r="AA75">
        <v>40.702401000000002</v>
      </c>
      <c r="AB75">
        <v>31.22419</v>
      </c>
      <c r="AC75">
        <v>22.401762999999999</v>
      </c>
      <c r="AD75">
        <v>20.972791999999998</v>
      </c>
      <c r="AE75">
        <v>38.097124999999998</v>
      </c>
      <c r="AF75">
        <v>8.9061730000000008</v>
      </c>
      <c r="AG75">
        <v>49.329991</v>
      </c>
      <c r="AH75">
        <v>96.848771999999997</v>
      </c>
      <c r="AI75">
        <v>0</v>
      </c>
      <c r="AJ75">
        <v>0</v>
      </c>
      <c r="AK75">
        <v>32.748336999999999</v>
      </c>
      <c r="AL75">
        <v>24.687155000000001</v>
      </c>
      <c r="AM75">
        <v>18.682542000000002</v>
      </c>
      <c r="AN75">
        <v>0.75292599999999998</v>
      </c>
      <c r="AO75">
        <v>0</v>
      </c>
      <c r="AP75">
        <v>2.103005</v>
      </c>
      <c r="AQ75">
        <v>33.857225999999997</v>
      </c>
      <c r="AR75">
        <v>33.583182999999998</v>
      </c>
      <c r="AS75">
        <v>27.776474</v>
      </c>
      <c r="AT75">
        <v>19.314</v>
      </c>
      <c r="AU75">
        <v>0</v>
      </c>
      <c r="AV75">
        <v>0</v>
      </c>
      <c r="AW75">
        <v>0</v>
      </c>
      <c r="AX75">
        <v>0</v>
      </c>
      <c r="AY75">
        <v>5.3697109999999997</v>
      </c>
      <c r="AZ75">
        <v>2.2391700000000001</v>
      </c>
      <c r="BA75">
        <v>3.7329910000000002</v>
      </c>
      <c r="BB75">
        <v>5.1743069999999998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2947.1313539999987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665.09298999999999</v>
      </c>
      <c r="L76">
        <v>630.81245699999999</v>
      </c>
      <c r="M76">
        <v>85.576757000000001</v>
      </c>
      <c r="N76">
        <v>120.118591</v>
      </c>
      <c r="O76">
        <v>60.876730000000002</v>
      </c>
      <c r="P76">
        <v>144.84432899999999</v>
      </c>
      <c r="Q76">
        <v>21.649545</v>
      </c>
      <c r="R76">
        <v>43.366328000000003</v>
      </c>
      <c r="S76">
        <v>26.690964000000001</v>
      </c>
      <c r="T76">
        <v>2.988442</v>
      </c>
      <c r="U76">
        <v>404.40618899999998</v>
      </c>
      <c r="V76">
        <v>13.80951</v>
      </c>
      <c r="W76">
        <v>44.807592</v>
      </c>
      <c r="X76">
        <v>142.73200499999999</v>
      </c>
      <c r="Y76">
        <v>0</v>
      </c>
      <c r="Z76">
        <v>0</v>
      </c>
      <c r="AA76">
        <v>40.702401000000002</v>
      </c>
      <c r="AB76">
        <v>46.836283999999999</v>
      </c>
      <c r="AC76">
        <v>22.401762999999999</v>
      </c>
      <c r="AD76">
        <v>31.459187</v>
      </c>
      <c r="AE76">
        <v>38.097124999999998</v>
      </c>
      <c r="AF76">
        <v>8.9061730000000008</v>
      </c>
      <c r="AG76">
        <v>49.329991</v>
      </c>
      <c r="AH76">
        <v>126.979502</v>
      </c>
      <c r="AI76">
        <v>0</v>
      </c>
      <c r="AJ76">
        <v>0</v>
      </c>
      <c r="AK76">
        <v>32.748336999999999</v>
      </c>
      <c r="AL76">
        <v>40.397162000000002</v>
      </c>
      <c r="AM76">
        <v>18.682542000000002</v>
      </c>
      <c r="AN76">
        <v>0.75292599999999998</v>
      </c>
      <c r="AO76">
        <v>0</v>
      </c>
      <c r="AP76">
        <v>2.103005</v>
      </c>
      <c r="AQ76">
        <v>44.629980000000003</v>
      </c>
      <c r="AR76">
        <v>33.583182999999998</v>
      </c>
      <c r="AS76">
        <v>27.776474</v>
      </c>
      <c r="AT76">
        <v>19.314</v>
      </c>
      <c r="AU76">
        <v>0</v>
      </c>
      <c r="AV76">
        <v>0</v>
      </c>
      <c r="AW76">
        <v>0</v>
      </c>
      <c r="AX76">
        <v>0</v>
      </c>
      <c r="AY76">
        <v>5.3697109999999997</v>
      </c>
      <c r="AZ76">
        <v>4.4783390000000001</v>
      </c>
      <c r="BA76">
        <v>4.9079160000000002</v>
      </c>
      <c r="BB76">
        <v>5.1743069999999998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3012.4027369999999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664.80327999999997</v>
      </c>
      <c r="L77">
        <v>630.81245699999999</v>
      </c>
      <c r="M77">
        <v>85.576757000000001</v>
      </c>
      <c r="N77">
        <v>120.118591</v>
      </c>
      <c r="O77">
        <v>60.876730000000002</v>
      </c>
      <c r="P77">
        <v>144.84432899999999</v>
      </c>
      <c r="Q77">
        <v>21.649545</v>
      </c>
      <c r="R77">
        <v>43.366328000000003</v>
      </c>
      <c r="S77">
        <v>26.690964000000001</v>
      </c>
      <c r="T77">
        <v>2.988442</v>
      </c>
      <c r="U77">
        <v>404.40618899999998</v>
      </c>
      <c r="V77">
        <v>13.80951</v>
      </c>
      <c r="W77">
        <v>44.807592</v>
      </c>
      <c r="X77">
        <v>142.73200499999999</v>
      </c>
      <c r="Y77">
        <v>0</v>
      </c>
      <c r="Z77">
        <v>0</v>
      </c>
      <c r="AA77">
        <v>40.702401000000002</v>
      </c>
      <c r="AB77">
        <v>46.836283999999999</v>
      </c>
      <c r="AC77">
        <v>33.636541000000001</v>
      </c>
      <c r="AD77">
        <v>41.678103999999998</v>
      </c>
      <c r="AE77">
        <v>57.145687000000002</v>
      </c>
      <c r="AF77">
        <v>10.019444999999999</v>
      </c>
      <c r="AG77">
        <v>49.329991</v>
      </c>
      <c r="AH77">
        <v>153.88193899999999</v>
      </c>
      <c r="AI77">
        <v>0</v>
      </c>
      <c r="AJ77">
        <v>0</v>
      </c>
      <c r="AK77">
        <v>32.748336999999999</v>
      </c>
      <c r="AL77">
        <v>76.653616</v>
      </c>
      <c r="AM77">
        <v>19.295083999999999</v>
      </c>
      <c r="AN77">
        <v>0.75292599999999998</v>
      </c>
      <c r="AO77">
        <v>0</v>
      </c>
      <c r="AP77">
        <v>5.6904839999999997</v>
      </c>
      <c r="AQ77">
        <v>45.861151999999997</v>
      </c>
      <c r="AR77">
        <v>33.583182999999998</v>
      </c>
      <c r="AS77">
        <v>27.776474</v>
      </c>
      <c r="AT77">
        <v>19.314</v>
      </c>
      <c r="AU77">
        <v>0</v>
      </c>
      <c r="AV77">
        <v>0</v>
      </c>
      <c r="AW77">
        <v>0</v>
      </c>
      <c r="AX77">
        <v>0</v>
      </c>
      <c r="AY77">
        <v>5.4673420000000004</v>
      </c>
      <c r="AZ77">
        <v>6.7175079999999996</v>
      </c>
      <c r="BA77">
        <v>5.9341169999999996</v>
      </c>
      <c r="BB77">
        <v>5.1743069999999998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3125.6816410000001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664.80327999999997</v>
      </c>
      <c r="L78">
        <v>630.81245699999999</v>
      </c>
      <c r="M78">
        <v>85.576757000000001</v>
      </c>
      <c r="N78">
        <v>120.118591</v>
      </c>
      <c r="O78">
        <v>60.876730000000002</v>
      </c>
      <c r="P78">
        <v>144.84432899999999</v>
      </c>
      <c r="Q78">
        <v>21.649545</v>
      </c>
      <c r="R78">
        <v>43.366328000000003</v>
      </c>
      <c r="S78">
        <v>26.690964000000001</v>
      </c>
      <c r="T78">
        <v>2.988442</v>
      </c>
      <c r="U78">
        <v>404.40618899999998</v>
      </c>
      <c r="V78">
        <v>13.810222</v>
      </c>
      <c r="W78">
        <v>44.807592</v>
      </c>
      <c r="X78">
        <v>142.73200499999999</v>
      </c>
      <c r="Y78">
        <v>0</v>
      </c>
      <c r="Z78">
        <v>0</v>
      </c>
      <c r="AA78">
        <v>40.702401000000002</v>
      </c>
      <c r="AB78">
        <v>46.836283999999999</v>
      </c>
      <c r="AC78">
        <v>33.636541000000001</v>
      </c>
      <c r="AD78">
        <v>42.042847999999999</v>
      </c>
      <c r="AE78">
        <v>57.145687000000002</v>
      </c>
      <c r="AF78">
        <v>10.019444999999999</v>
      </c>
      <c r="AG78">
        <v>49.329991</v>
      </c>
      <c r="AH78">
        <v>153.88193899999999</v>
      </c>
      <c r="AI78">
        <v>3.683535</v>
      </c>
      <c r="AJ78">
        <v>0</v>
      </c>
      <c r="AK78">
        <v>32.748336999999999</v>
      </c>
      <c r="AL78">
        <v>76.653616</v>
      </c>
      <c r="AM78">
        <v>19.295083999999999</v>
      </c>
      <c r="AN78">
        <v>0.75292599999999998</v>
      </c>
      <c r="AO78">
        <v>0</v>
      </c>
      <c r="AP78">
        <v>5.6904839999999997</v>
      </c>
      <c r="AQ78">
        <v>45.861151999999997</v>
      </c>
      <c r="AR78">
        <v>33.583182999999998</v>
      </c>
      <c r="AS78">
        <v>27.776474</v>
      </c>
      <c r="AT78">
        <v>19.314</v>
      </c>
      <c r="AU78">
        <v>0</v>
      </c>
      <c r="AV78">
        <v>0</v>
      </c>
      <c r="AW78">
        <v>0</v>
      </c>
      <c r="AX78">
        <v>0</v>
      </c>
      <c r="AY78">
        <v>5.4673420000000004</v>
      </c>
      <c r="AZ78">
        <v>8.9566770000000009</v>
      </c>
      <c r="BA78">
        <v>5.9341169999999996</v>
      </c>
      <c r="BB78">
        <v>5.1743069999999998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3131.9698010000002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664.80327999999997</v>
      </c>
      <c r="L79">
        <v>630.81245699999999</v>
      </c>
      <c r="M79">
        <v>91.364557000000005</v>
      </c>
      <c r="N79">
        <v>120.118591</v>
      </c>
      <c r="O79">
        <v>60.876730000000002</v>
      </c>
      <c r="P79">
        <v>144.84432899999999</v>
      </c>
      <c r="Q79">
        <v>21.649545</v>
      </c>
      <c r="R79">
        <v>43.366328000000003</v>
      </c>
      <c r="S79">
        <v>26.690964000000001</v>
      </c>
      <c r="T79">
        <v>2.988442</v>
      </c>
      <c r="U79">
        <v>404.40618899999998</v>
      </c>
      <c r="V79">
        <v>13.810222</v>
      </c>
      <c r="W79">
        <v>44.807592</v>
      </c>
      <c r="X79">
        <v>142.73200499999999</v>
      </c>
      <c r="Y79">
        <v>0</v>
      </c>
      <c r="Z79">
        <v>0</v>
      </c>
      <c r="AA79">
        <v>40.702401000000002</v>
      </c>
      <c r="AB79">
        <v>46.836283999999999</v>
      </c>
      <c r="AC79">
        <v>33.636541000000001</v>
      </c>
      <c r="AD79">
        <v>42.042847999999999</v>
      </c>
      <c r="AE79">
        <v>57.145687000000002</v>
      </c>
      <c r="AF79">
        <v>10.019444999999999</v>
      </c>
      <c r="AG79">
        <v>49.329991</v>
      </c>
      <c r="AH79">
        <v>153.88193899999999</v>
      </c>
      <c r="AI79">
        <v>18.924527999999999</v>
      </c>
      <c r="AJ79">
        <v>0</v>
      </c>
      <c r="AK79">
        <v>32.748336999999999</v>
      </c>
      <c r="AL79">
        <v>76.653616</v>
      </c>
      <c r="AM79">
        <v>19.295083999999999</v>
      </c>
      <c r="AN79">
        <v>0.75292599999999998</v>
      </c>
      <c r="AO79">
        <v>0</v>
      </c>
      <c r="AP79">
        <v>5.6904839999999997</v>
      </c>
      <c r="AQ79">
        <v>45.861151999999997</v>
      </c>
      <c r="AR79">
        <v>33.583182999999998</v>
      </c>
      <c r="AS79">
        <v>27.776474</v>
      </c>
      <c r="AT79">
        <v>19.314</v>
      </c>
      <c r="AU79">
        <v>0</v>
      </c>
      <c r="AV79">
        <v>0</v>
      </c>
      <c r="AW79">
        <v>0</v>
      </c>
      <c r="AX79">
        <v>0</v>
      </c>
      <c r="AY79">
        <v>5.4673420000000004</v>
      </c>
      <c r="AZ79">
        <v>8.9566770000000009</v>
      </c>
      <c r="BA79">
        <v>5.9341169999999996</v>
      </c>
      <c r="BB79">
        <v>5.1743069999999998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3152.9985940000001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664.80327999999997</v>
      </c>
      <c r="L80">
        <v>630.81245699999999</v>
      </c>
      <c r="M80">
        <v>93.726923999999997</v>
      </c>
      <c r="N80">
        <v>120.118591</v>
      </c>
      <c r="O80">
        <v>60.876730000000002</v>
      </c>
      <c r="P80">
        <v>144.84432899999999</v>
      </c>
      <c r="Q80">
        <v>21.85408</v>
      </c>
      <c r="R80">
        <v>43.366328000000003</v>
      </c>
      <c r="S80">
        <v>26.690964000000001</v>
      </c>
      <c r="T80">
        <v>2.988442</v>
      </c>
      <c r="U80">
        <v>404.40618899999998</v>
      </c>
      <c r="V80">
        <v>13.810222</v>
      </c>
      <c r="W80">
        <v>44.807592</v>
      </c>
      <c r="X80">
        <v>142.73200499999999</v>
      </c>
      <c r="Y80">
        <v>0</v>
      </c>
      <c r="Z80">
        <v>0</v>
      </c>
      <c r="AA80">
        <v>40.702401000000002</v>
      </c>
      <c r="AB80">
        <v>46.836283999999999</v>
      </c>
      <c r="AC80">
        <v>33.636541000000001</v>
      </c>
      <c r="AD80">
        <v>42.042847999999999</v>
      </c>
      <c r="AE80">
        <v>57.145687000000002</v>
      </c>
      <c r="AF80">
        <v>10.019444999999999</v>
      </c>
      <c r="AG80">
        <v>49.329991</v>
      </c>
      <c r="AH80">
        <v>153.88193899999999</v>
      </c>
      <c r="AI80">
        <v>18.924527999999999</v>
      </c>
      <c r="AJ80">
        <v>0</v>
      </c>
      <c r="AK80">
        <v>32.748336999999999</v>
      </c>
      <c r="AL80">
        <v>76.653616</v>
      </c>
      <c r="AM80">
        <v>19.295083999999999</v>
      </c>
      <c r="AN80">
        <v>0.75292599999999998</v>
      </c>
      <c r="AO80">
        <v>0</v>
      </c>
      <c r="AP80">
        <v>5.6904839999999997</v>
      </c>
      <c r="AQ80">
        <v>45.861151999999997</v>
      </c>
      <c r="AR80">
        <v>33.583182999999998</v>
      </c>
      <c r="AS80">
        <v>27.776474</v>
      </c>
      <c r="AT80">
        <v>19.314</v>
      </c>
      <c r="AU80">
        <v>0</v>
      </c>
      <c r="AV80">
        <v>0</v>
      </c>
      <c r="AW80">
        <v>0</v>
      </c>
      <c r="AX80">
        <v>0</v>
      </c>
      <c r="AY80">
        <v>5.4673420000000004</v>
      </c>
      <c r="AZ80">
        <v>8.9566770000000009</v>
      </c>
      <c r="BA80">
        <v>5.9341169999999996</v>
      </c>
      <c r="BB80">
        <v>5.1743069999999998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3155.5654960000002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664.80327999999997</v>
      </c>
      <c r="L81">
        <v>630.81245699999999</v>
      </c>
      <c r="M81">
        <v>93.726923999999997</v>
      </c>
      <c r="N81">
        <v>120.118591</v>
      </c>
      <c r="O81">
        <v>60.876730000000002</v>
      </c>
      <c r="P81">
        <v>144.84432899999999</v>
      </c>
      <c r="Q81">
        <v>21.85408</v>
      </c>
      <c r="R81">
        <v>43.366328000000003</v>
      </c>
      <c r="S81">
        <v>26.690964000000001</v>
      </c>
      <c r="T81">
        <v>2.988442</v>
      </c>
      <c r="U81">
        <v>404.40618899999998</v>
      </c>
      <c r="V81">
        <v>13.810222</v>
      </c>
      <c r="W81">
        <v>44.807592</v>
      </c>
      <c r="X81">
        <v>142.73200499999999</v>
      </c>
      <c r="Y81">
        <v>0</v>
      </c>
      <c r="Z81">
        <v>0</v>
      </c>
      <c r="AA81">
        <v>40.702401000000002</v>
      </c>
      <c r="AB81">
        <v>46.836283999999999</v>
      </c>
      <c r="AC81">
        <v>33.636541000000001</v>
      </c>
      <c r="AD81">
        <v>42.042847999999999</v>
      </c>
      <c r="AE81">
        <v>57.145687000000002</v>
      </c>
      <c r="AF81">
        <v>18.925618</v>
      </c>
      <c r="AG81">
        <v>49.329991</v>
      </c>
      <c r="AH81">
        <v>153.88193899999999</v>
      </c>
      <c r="AI81">
        <v>18.924527999999999</v>
      </c>
      <c r="AJ81">
        <v>0</v>
      </c>
      <c r="AK81">
        <v>32.748336999999999</v>
      </c>
      <c r="AL81">
        <v>76.653616</v>
      </c>
      <c r="AM81">
        <v>19.295083999999999</v>
      </c>
      <c r="AN81">
        <v>0.75292599999999998</v>
      </c>
      <c r="AO81">
        <v>0</v>
      </c>
      <c r="AP81">
        <v>5.6904839999999997</v>
      </c>
      <c r="AQ81">
        <v>45.861151999999997</v>
      </c>
      <c r="AR81">
        <v>33.583182999999998</v>
      </c>
      <c r="AS81">
        <v>27.776474</v>
      </c>
      <c r="AT81">
        <v>19.314</v>
      </c>
      <c r="AU81">
        <v>0</v>
      </c>
      <c r="AV81">
        <v>0</v>
      </c>
      <c r="AW81">
        <v>0</v>
      </c>
      <c r="AX81">
        <v>0</v>
      </c>
      <c r="AY81">
        <v>5.4673420000000004</v>
      </c>
      <c r="AZ81">
        <v>8.9566770000000009</v>
      </c>
      <c r="BA81">
        <v>5.9341169999999996</v>
      </c>
      <c r="BB81">
        <v>5.1743069999999998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3164.4716690000005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664.80327999999997</v>
      </c>
      <c r="L82">
        <v>630.81245699999999</v>
      </c>
      <c r="M82">
        <v>93.726923999999997</v>
      </c>
      <c r="N82">
        <v>120.118591</v>
      </c>
      <c r="O82">
        <v>60.876730000000002</v>
      </c>
      <c r="P82">
        <v>144.84432899999999</v>
      </c>
      <c r="Q82">
        <v>21.85408</v>
      </c>
      <c r="R82">
        <v>43.366328000000003</v>
      </c>
      <c r="S82">
        <v>26.690964000000001</v>
      </c>
      <c r="T82">
        <v>2.988442</v>
      </c>
      <c r="U82">
        <v>404.40618899999998</v>
      </c>
      <c r="V82">
        <v>13.810222</v>
      </c>
      <c r="W82">
        <v>44.807592</v>
      </c>
      <c r="X82">
        <v>142.73200499999999</v>
      </c>
      <c r="Y82">
        <v>0</v>
      </c>
      <c r="Z82">
        <v>0</v>
      </c>
      <c r="AA82">
        <v>40.702401000000002</v>
      </c>
      <c r="AB82">
        <v>46.836283999999999</v>
      </c>
      <c r="AC82">
        <v>33.636541000000001</v>
      </c>
      <c r="AD82">
        <v>42.042847999999999</v>
      </c>
      <c r="AE82">
        <v>57.145687000000002</v>
      </c>
      <c r="AF82">
        <v>18.925618</v>
      </c>
      <c r="AG82">
        <v>49.329991</v>
      </c>
      <c r="AH82">
        <v>153.88193899999999</v>
      </c>
      <c r="AI82">
        <v>18.924527999999999</v>
      </c>
      <c r="AJ82">
        <v>0</v>
      </c>
      <c r="AK82">
        <v>32.748336999999999</v>
      </c>
      <c r="AL82">
        <v>76.653616</v>
      </c>
      <c r="AM82">
        <v>19.295083999999999</v>
      </c>
      <c r="AN82">
        <v>0.75292599999999998</v>
      </c>
      <c r="AO82">
        <v>0</v>
      </c>
      <c r="AP82">
        <v>5.6904839999999997</v>
      </c>
      <c r="AQ82">
        <v>45.861151999999997</v>
      </c>
      <c r="AR82">
        <v>33.583182999999998</v>
      </c>
      <c r="AS82">
        <v>27.776474</v>
      </c>
      <c r="AT82">
        <v>19.314</v>
      </c>
      <c r="AU82">
        <v>0</v>
      </c>
      <c r="AV82">
        <v>0</v>
      </c>
      <c r="AW82">
        <v>0</v>
      </c>
      <c r="AX82">
        <v>0</v>
      </c>
      <c r="AY82">
        <v>5.4673420000000004</v>
      </c>
      <c r="AZ82">
        <v>8.9566770000000009</v>
      </c>
      <c r="BA82">
        <v>5.9341169999999996</v>
      </c>
      <c r="BB82">
        <v>5.1743069999999998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3164.4716690000005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664.80327999999997</v>
      </c>
      <c r="L83">
        <v>630.81245699999999</v>
      </c>
      <c r="M83">
        <v>93.726923999999997</v>
      </c>
      <c r="N83">
        <v>120.118591</v>
      </c>
      <c r="O83">
        <v>60.876730000000002</v>
      </c>
      <c r="P83">
        <v>144.84432899999999</v>
      </c>
      <c r="Q83">
        <v>21.85408</v>
      </c>
      <c r="R83">
        <v>43.366328000000003</v>
      </c>
      <c r="S83">
        <v>26.690964000000001</v>
      </c>
      <c r="T83">
        <v>2.988442</v>
      </c>
      <c r="U83">
        <v>404.40618899999998</v>
      </c>
      <c r="V83">
        <v>13.810222</v>
      </c>
      <c r="W83">
        <v>44.807592</v>
      </c>
      <c r="X83">
        <v>142.73200499999999</v>
      </c>
      <c r="Y83">
        <v>0</v>
      </c>
      <c r="Z83">
        <v>0</v>
      </c>
      <c r="AA83">
        <v>40.702401000000002</v>
      </c>
      <c r="AB83">
        <v>46.836283999999999</v>
      </c>
      <c r="AC83">
        <v>33.636541000000001</v>
      </c>
      <c r="AD83">
        <v>42.042847999999999</v>
      </c>
      <c r="AE83">
        <v>57.145687000000002</v>
      </c>
      <c r="AF83">
        <v>18.925618</v>
      </c>
      <c r="AG83">
        <v>49.329991</v>
      </c>
      <c r="AH83">
        <v>153.88193899999999</v>
      </c>
      <c r="AI83">
        <v>18.924527999999999</v>
      </c>
      <c r="AJ83">
        <v>0</v>
      </c>
      <c r="AK83">
        <v>32.748336999999999</v>
      </c>
      <c r="AL83">
        <v>51.618595999999997</v>
      </c>
      <c r="AM83">
        <v>19.295083999999999</v>
      </c>
      <c r="AN83">
        <v>0.75292599999999998</v>
      </c>
      <c r="AO83">
        <v>0</v>
      </c>
      <c r="AP83">
        <v>5.6904839999999997</v>
      </c>
      <c r="AQ83">
        <v>45.861151999999997</v>
      </c>
      <c r="AR83">
        <v>33.583182999999998</v>
      </c>
      <c r="AS83">
        <v>27.776474</v>
      </c>
      <c r="AT83">
        <v>19.314</v>
      </c>
      <c r="AU83">
        <v>0</v>
      </c>
      <c r="AV83">
        <v>0</v>
      </c>
      <c r="AW83">
        <v>0</v>
      </c>
      <c r="AX83">
        <v>0</v>
      </c>
      <c r="AY83">
        <v>5.4673420000000004</v>
      </c>
      <c r="AZ83">
        <v>8.9566770000000009</v>
      </c>
      <c r="BA83">
        <v>5.9341169999999996</v>
      </c>
      <c r="BB83">
        <v>5.1743069999999998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3139.4366490000002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664.80327999999997</v>
      </c>
      <c r="L84">
        <v>630.81245699999999</v>
      </c>
      <c r="M84">
        <v>93.726923999999997</v>
      </c>
      <c r="N84">
        <v>120.118591</v>
      </c>
      <c r="O84">
        <v>60.876730000000002</v>
      </c>
      <c r="P84">
        <v>144.84432899999999</v>
      </c>
      <c r="Q84">
        <v>21.85408</v>
      </c>
      <c r="R84">
        <v>43.366328000000003</v>
      </c>
      <c r="S84">
        <v>26.690964000000001</v>
      </c>
      <c r="T84">
        <v>2.988442</v>
      </c>
      <c r="U84">
        <v>404.40618899999998</v>
      </c>
      <c r="V84">
        <v>13.810222</v>
      </c>
      <c r="W84">
        <v>44.807592</v>
      </c>
      <c r="X84">
        <v>142.73200499999999</v>
      </c>
      <c r="Y84">
        <v>0</v>
      </c>
      <c r="Z84">
        <v>0</v>
      </c>
      <c r="AA84">
        <v>40.702401000000002</v>
      </c>
      <c r="AB84">
        <v>46.836283999999999</v>
      </c>
      <c r="AC84">
        <v>33.636541000000001</v>
      </c>
      <c r="AD84">
        <v>42.042847999999999</v>
      </c>
      <c r="AE84">
        <v>57.145687000000002</v>
      </c>
      <c r="AF84">
        <v>18.925618</v>
      </c>
      <c r="AG84">
        <v>49.329991</v>
      </c>
      <c r="AH84">
        <v>132.89803800000001</v>
      </c>
      <c r="AI84">
        <v>18.924527999999999</v>
      </c>
      <c r="AJ84">
        <v>0</v>
      </c>
      <c r="AK84">
        <v>32.748336999999999</v>
      </c>
      <c r="AL84">
        <v>51.618595999999997</v>
      </c>
      <c r="AM84">
        <v>19.295083999999999</v>
      </c>
      <c r="AN84">
        <v>0.75292599999999998</v>
      </c>
      <c r="AO84">
        <v>0</v>
      </c>
      <c r="AP84">
        <v>5.6904839999999997</v>
      </c>
      <c r="AQ84">
        <v>45.861151999999997</v>
      </c>
      <c r="AR84">
        <v>33.583182999999998</v>
      </c>
      <c r="AS84">
        <v>27.776474</v>
      </c>
      <c r="AT84">
        <v>19.314</v>
      </c>
      <c r="AU84">
        <v>0</v>
      </c>
      <c r="AV84">
        <v>0</v>
      </c>
      <c r="AW84">
        <v>0</v>
      </c>
      <c r="AX84">
        <v>0</v>
      </c>
      <c r="AY84">
        <v>5.4673420000000004</v>
      </c>
      <c r="AZ84">
        <v>8.9566770000000009</v>
      </c>
      <c r="BA84">
        <v>5.1310039999999999</v>
      </c>
      <c r="BB84">
        <v>5.1743069999999998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3117.6496350000002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664.80327999999997</v>
      </c>
      <c r="L85">
        <v>630.81245699999999</v>
      </c>
      <c r="M85">
        <v>93.726923999999997</v>
      </c>
      <c r="N85">
        <v>120.118591</v>
      </c>
      <c r="O85">
        <v>74.256231999999997</v>
      </c>
      <c r="P85">
        <v>144.84432899999999</v>
      </c>
      <c r="Q85">
        <v>21.85408</v>
      </c>
      <c r="R85">
        <v>43.366328000000003</v>
      </c>
      <c r="S85">
        <v>26.690964000000001</v>
      </c>
      <c r="T85">
        <v>2.988442</v>
      </c>
      <c r="U85">
        <v>404.40618899999998</v>
      </c>
      <c r="V85">
        <v>13.810222</v>
      </c>
      <c r="W85">
        <v>44.807592</v>
      </c>
      <c r="X85">
        <v>142.73200499999999</v>
      </c>
      <c r="Y85">
        <v>0</v>
      </c>
      <c r="Z85">
        <v>0</v>
      </c>
      <c r="AA85">
        <v>40.702401000000002</v>
      </c>
      <c r="AB85">
        <v>46.836283999999999</v>
      </c>
      <c r="AC85">
        <v>33.636541000000001</v>
      </c>
      <c r="AD85">
        <v>20.972791999999998</v>
      </c>
      <c r="AE85">
        <v>19.048563000000001</v>
      </c>
      <c r="AF85">
        <v>8.9061730000000008</v>
      </c>
      <c r="AG85">
        <v>49.329991</v>
      </c>
      <c r="AH85">
        <v>129.131697</v>
      </c>
      <c r="AI85">
        <v>3.683535</v>
      </c>
      <c r="AJ85">
        <v>0</v>
      </c>
      <c r="AK85">
        <v>32.748336999999999</v>
      </c>
      <c r="AL85">
        <v>24.687155000000001</v>
      </c>
      <c r="AM85">
        <v>18.682542000000002</v>
      </c>
      <c r="AN85">
        <v>0.75292599999999998</v>
      </c>
      <c r="AO85">
        <v>0</v>
      </c>
      <c r="AP85">
        <v>0</v>
      </c>
      <c r="AQ85">
        <v>45.861151999999997</v>
      </c>
      <c r="AR85">
        <v>33.583182999999998</v>
      </c>
      <c r="AS85">
        <v>27.776474</v>
      </c>
      <c r="AT85">
        <v>19.314</v>
      </c>
      <c r="AU85">
        <v>0</v>
      </c>
      <c r="AV85">
        <v>0</v>
      </c>
      <c r="AW85">
        <v>0</v>
      </c>
      <c r="AX85">
        <v>0</v>
      </c>
      <c r="AY85">
        <v>5.3697109999999997</v>
      </c>
      <c r="AZ85">
        <v>8.9566770000000009</v>
      </c>
      <c r="BA85">
        <v>4.9822790000000001</v>
      </c>
      <c r="BB85">
        <v>5.1743069999999998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3009.3543549999995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664.80327999999997</v>
      </c>
      <c r="L86">
        <v>630.81245699999999</v>
      </c>
      <c r="M86">
        <v>93.726923999999997</v>
      </c>
      <c r="N86">
        <v>120.118591</v>
      </c>
      <c r="O86">
        <v>89.154814999999999</v>
      </c>
      <c r="P86">
        <v>144.84432899999999</v>
      </c>
      <c r="Q86">
        <v>21.85408</v>
      </c>
      <c r="R86">
        <v>43.366328000000003</v>
      </c>
      <c r="S86">
        <v>26.690964000000001</v>
      </c>
      <c r="T86">
        <v>2.988442</v>
      </c>
      <c r="U86">
        <v>404.40618899999998</v>
      </c>
      <c r="V86">
        <v>13.810222</v>
      </c>
      <c r="W86">
        <v>44.807592</v>
      </c>
      <c r="X86">
        <v>142.73200499999999</v>
      </c>
      <c r="Y86">
        <v>0</v>
      </c>
      <c r="Z86">
        <v>0</v>
      </c>
      <c r="AA86">
        <v>40.702401000000002</v>
      </c>
      <c r="AB86">
        <v>46.836283999999999</v>
      </c>
      <c r="AC86">
        <v>33.636541000000001</v>
      </c>
      <c r="AD86">
        <v>20.972791999999998</v>
      </c>
      <c r="AE86">
        <v>19.048563000000001</v>
      </c>
      <c r="AF86">
        <v>8.9061730000000008</v>
      </c>
      <c r="AG86">
        <v>49.329991</v>
      </c>
      <c r="AH86">
        <v>96.848771999999997</v>
      </c>
      <c r="AI86">
        <v>0</v>
      </c>
      <c r="AJ86">
        <v>0</v>
      </c>
      <c r="AK86">
        <v>32.748336999999999</v>
      </c>
      <c r="AL86">
        <v>24.687155000000001</v>
      </c>
      <c r="AM86">
        <v>18.682542000000002</v>
      </c>
      <c r="AN86">
        <v>0.75292599999999998</v>
      </c>
      <c r="AO86">
        <v>0</v>
      </c>
      <c r="AP86">
        <v>0</v>
      </c>
      <c r="AQ86">
        <v>45.861151999999997</v>
      </c>
      <c r="AR86">
        <v>33.583182999999998</v>
      </c>
      <c r="AS86">
        <v>27.776474</v>
      </c>
      <c r="AT86">
        <v>19.314</v>
      </c>
      <c r="AU86">
        <v>0</v>
      </c>
      <c r="AV86">
        <v>0</v>
      </c>
      <c r="AW86">
        <v>0</v>
      </c>
      <c r="AX86">
        <v>0</v>
      </c>
      <c r="AY86">
        <v>5.3697109999999997</v>
      </c>
      <c r="AZ86">
        <v>8.9566770000000009</v>
      </c>
      <c r="BA86">
        <v>3.7329910000000002</v>
      </c>
      <c r="BB86">
        <v>5.1743069999999998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2987.0371899999996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664.80327999999997</v>
      </c>
      <c r="L87">
        <v>630.81245699999999</v>
      </c>
      <c r="M87">
        <v>93.726923999999997</v>
      </c>
      <c r="N87">
        <v>120.118591</v>
      </c>
      <c r="O87">
        <v>92.987532999999999</v>
      </c>
      <c r="P87">
        <v>144.84432899999999</v>
      </c>
      <c r="Q87">
        <v>21.85408</v>
      </c>
      <c r="R87">
        <v>43.366328000000003</v>
      </c>
      <c r="S87">
        <v>26.690964000000001</v>
      </c>
      <c r="T87">
        <v>2.988442</v>
      </c>
      <c r="U87">
        <v>404.40618899999998</v>
      </c>
      <c r="V87">
        <v>13.810222</v>
      </c>
      <c r="W87">
        <v>44.807592</v>
      </c>
      <c r="X87">
        <v>142.73200499999999</v>
      </c>
      <c r="Y87">
        <v>0</v>
      </c>
      <c r="Z87">
        <v>0</v>
      </c>
      <c r="AA87">
        <v>40.702401000000002</v>
      </c>
      <c r="AB87">
        <v>46.836283999999999</v>
      </c>
      <c r="AC87">
        <v>33.636541000000001</v>
      </c>
      <c r="AD87">
        <v>20.972791999999998</v>
      </c>
      <c r="AE87">
        <v>19.048563000000001</v>
      </c>
      <c r="AF87">
        <v>8.9061730000000008</v>
      </c>
      <c r="AG87">
        <v>49.329991</v>
      </c>
      <c r="AH87">
        <v>86.087798000000006</v>
      </c>
      <c r="AI87">
        <v>0</v>
      </c>
      <c r="AJ87">
        <v>0</v>
      </c>
      <c r="AK87">
        <v>32.748336999999999</v>
      </c>
      <c r="AL87">
        <v>24.687155000000001</v>
      </c>
      <c r="AM87">
        <v>18.682542000000002</v>
      </c>
      <c r="AN87">
        <v>0.75292599999999998</v>
      </c>
      <c r="AO87">
        <v>0</v>
      </c>
      <c r="AP87">
        <v>0.49482500000000001</v>
      </c>
      <c r="AQ87">
        <v>45.861151999999997</v>
      </c>
      <c r="AR87">
        <v>33.583182999999998</v>
      </c>
      <c r="AS87">
        <v>27.776474</v>
      </c>
      <c r="AT87">
        <v>19.314</v>
      </c>
      <c r="AU87">
        <v>0</v>
      </c>
      <c r="AV87">
        <v>0</v>
      </c>
      <c r="AW87">
        <v>0</v>
      </c>
      <c r="AX87">
        <v>0</v>
      </c>
      <c r="AY87">
        <v>5.3697109999999997</v>
      </c>
      <c r="AZ87">
        <v>8.9566770000000009</v>
      </c>
      <c r="BA87">
        <v>3.3165619999999998</v>
      </c>
      <c r="BB87">
        <v>5.1743069999999998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2980.1873300000002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664.80327999999997</v>
      </c>
      <c r="L88">
        <v>630.81245699999999</v>
      </c>
      <c r="M88">
        <v>93.726923999999997</v>
      </c>
      <c r="N88">
        <v>120.118591</v>
      </c>
      <c r="O88">
        <v>97.582252999999994</v>
      </c>
      <c r="P88">
        <v>144.84432899999999</v>
      </c>
      <c r="Q88">
        <v>21.85408</v>
      </c>
      <c r="R88">
        <v>43.366328000000003</v>
      </c>
      <c r="S88">
        <v>26.690964000000001</v>
      </c>
      <c r="T88">
        <v>2.988442</v>
      </c>
      <c r="U88">
        <v>404.40618899999998</v>
      </c>
      <c r="V88">
        <v>13.810222</v>
      </c>
      <c r="W88">
        <v>44.807592</v>
      </c>
      <c r="X88">
        <v>142.73200499999999</v>
      </c>
      <c r="Y88">
        <v>0</v>
      </c>
      <c r="Z88">
        <v>0</v>
      </c>
      <c r="AA88">
        <v>40.702401000000002</v>
      </c>
      <c r="AB88">
        <v>46.836283999999999</v>
      </c>
      <c r="AC88">
        <v>33.636541000000001</v>
      </c>
      <c r="AD88">
        <v>20.972791999999998</v>
      </c>
      <c r="AE88">
        <v>19.048563000000001</v>
      </c>
      <c r="AF88">
        <v>8.9061730000000008</v>
      </c>
      <c r="AG88">
        <v>49.329991</v>
      </c>
      <c r="AH88">
        <v>96.848771999999997</v>
      </c>
      <c r="AI88">
        <v>0</v>
      </c>
      <c r="AJ88">
        <v>0</v>
      </c>
      <c r="AK88">
        <v>32.748336999999999</v>
      </c>
      <c r="AL88">
        <v>24.687155000000001</v>
      </c>
      <c r="AM88">
        <v>18.682542000000002</v>
      </c>
      <c r="AN88">
        <v>0.75292599999999998</v>
      </c>
      <c r="AO88">
        <v>0</v>
      </c>
      <c r="AP88">
        <v>0.49482500000000001</v>
      </c>
      <c r="AQ88">
        <v>45.861151999999997</v>
      </c>
      <c r="AR88">
        <v>33.583182999999998</v>
      </c>
      <c r="AS88">
        <v>27.776474</v>
      </c>
      <c r="AT88">
        <v>19.314</v>
      </c>
      <c r="AU88">
        <v>0</v>
      </c>
      <c r="AV88">
        <v>0</v>
      </c>
      <c r="AW88">
        <v>0</v>
      </c>
      <c r="AX88">
        <v>0</v>
      </c>
      <c r="AY88">
        <v>5.3697109999999997</v>
      </c>
      <c r="AZ88">
        <v>8.9566770000000009</v>
      </c>
      <c r="BA88">
        <v>3.7329910000000002</v>
      </c>
      <c r="BB88">
        <v>5.1743069999999998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2995.9594529999999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664.80327999999997</v>
      </c>
      <c r="L89">
        <v>630.81245699999999</v>
      </c>
      <c r="M89">
        <v>93.726923999999997</v>
      </c>
      <c r="N89">
        <v>120.118591</v>
      </c>
      <c r="O89">
        <v>98.339333999999994</v>
      </c>
      <c r="P89">
        <v>144.84432899999999</v>
      </c>
      <c r="Q89">
        <v>21.85408</v>
      </c>
      <c r="R89">
        <v>43.366328000000003</v>
      </c>
      <c r="S89">
        <v>26.690964000000001</v>
      </c>
      <c r="T89">
        <v>2.988442</v>
      </c>
      <c r="U89">
        <v>404.40618899999998</v>
      </c>
      <c r="V89">
        <v>13.810222</v>
      </c>
      <c r="W89">
        <v>44.807592</v>
      </c>
      <c r="X89">
        <v>142.73200499999999</v>
      </c>
      <c r="Y89">
        <v>0</v>
      </c>
      <c r="Z89">
        <v>0</v>
      </c>
      <c r="AA89">
        <v>40.702401000000002</v>
      </c>
      <c r="AB89">
        <v>46.836283999999999</v>
      </c>
      <c r="AC89">
        <v>33.636541000000001</v>
      </c>
      <c r="AD89">
        <v>20.972791999999998</v>
      </c>
      <c r="AE89">
        <v>38.097124999999998</v>
      </c>
      <c r="AF89">
        <v>8.9061730000000008</v>
      </c>
      <c r="AG89">
        <v>49.329991</v>
      </c>
      <c r="AH89">
        <v>132.89803800000001</v>
      </c>
      <c r="AI89">
        <v>0</v>
      </c>
      <c r="AJ89">
        <v>0</v>
      </c>
      <c r="AK89">
        <v>32.748336999999999</v>
      </c>
      <c r="AL89">
        <v>51.618595999999997</v>
      </c>
      <c r="AM89">
        <v>18.682542000000002</v>
      </c>
      <c r="AN89">
        <v>0.75292599999999998</v>
      </c>
      <c r="AO89">
        <v>0</v>
      </c>
      <c r="AP89">
        <v>0.49482500000000001</v>
      </c>
      <c r="AQ89">
        <v>45.861151999999997</v>
      </c>
      <c r="AR89">
        <v>33.583182999999998</v>
      </c>
      <c r="AS89">
        <v>27.776474</v>
      </c>
      <c r="AT89">
        <v>19.314</v>
      </c>
      <c r="AU89">
        <v>0</v>
      </c>
      <c r="AV89">
        <v>0</v>
      </c>
      <c r="AW89">
        <v>0</v>
      </c>
      <c r="AX89">
        <v>0</v>
      </c>
      <c r="AY89">
        <v>5.3697109999999997</v>
      </c>
      <c r="AZ89">
        <v>8.9566770000000009</v>
      </c>
      <c r="BA89">
        <v>5.1310039999999999</v>
      </c>
      <c r="BB89">
        <v>5.1743069999999998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3080.1438159999993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664.80327999999997</v>
      </c>
      <c r="L90">
        <v>630.81245699999999</v>
      </c>
      <c r="M90">
        <v>93.726923999999997</v>
      </c>
      <c r="N90">
        <v>120.118591</v>
      </c>
      <c r="O90">
        <v>102.934055</v>
      </c>
      <c r="P90">
        <v>144.84432899999999</v>
      </c>
      <c r="Q90">
        <v>21.85408</v>
      </c>
      <c r="R90">
        <v>43.366328000000003</v>
      </c>
      <c r="S90">
        <v>26.690964000000001</v>
      </c>
      <c r="T90">
        <v>2.988442</v>
      </c>
      <c r="U90">
        <v>404.40618899999998</v>
      </c>
      <c r="V90">
        <v>13.810222</v>
      </c>
      <c r="W90">
        <v>44.807592</v>
      </c>
      <c r="X90">
        <v>142.73200499999999</v>
      </c>
      <c r="Y90">
        <v>0</v>
      </c>
      <c r="Z90">
        <v>0</v>
      </c>
      <c r="AA90">
        <v>40.702401000000002</v>
      </c>
      <c r="AB90">
        <v>46.836283999999999</v>
      </c>
      <c r="AC90">
        <v>33.636541000000001</v>
      </c>
      <c r="AD90">
        <v>31.459187</v>
      </c>
      <c r="AE90">
        <v>57.145687000000002</v>
      </c>
      <c r="AF90">
        <v>28.388425999999999</v>
      </c>
      <c r="AG90">
        <v>49.329991</v>
      </c>
      <c r="AH90">
        <v>132.89803800000001</v>
      </c>
      <c r="AI90">
        <v>0</v>
      </c>
      <c r="AJ90">
        <v>0</v>
      </c>
      <c r="AK90">
        <v>32.748336999999999</v>
      </c>
      <c r="AL90">
        <v>51.618595999999997</v>
      </c>
      <c r="AM90">
        <v>19.295083999999999</v>
      </c>
      <c r="AN90">
        <v>0.75292599999999998</v>
      </c>
      <c r="AO90">
        <v>0</v>
      </c>
      <c r="AP90">
        <v>1.731886</v>
      </c>
      <c r="AQ90">
        <v>45.861151999999997</v>
      </c>
      <c r="AR90">
        <v>33.583182999999998</v>
      </c>
      <c r="AS90">
        <v>27.776474</v>
      </c>
      <c r="AT90">
        <v>19.314</v>
      </c>
      <c r="AU90">
        <v>0</v>
      </c>
      <c r="AV90">
        <v>0</v>
      </c>
      <c r="AW90">
        <v>0</v>
      </c>
      <c r="AX90">
        <v>0</v>
      </c>
      <c r="AY90">
        <v>5.4673420000000004</v>
      </c>
      <c r="AZ90">
        <v>8.9566770000000009</v>
      </c>
      <c r="BA90">
        <v>5.1310039999999999</v>
      </c>
      <c r="BB90">
        <v>5.1743069999999998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3135.7029809999995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664.80327999999997</v>
      </c>
      <c r="L91">
        <v>630.81245699999999</v>
      </c>
      <c r="M91">
        <v>93.726923999999997</v>
      </c>
      <c r="N91">
        <v>120.118591</v>
      </c>
      <c r="O91">
        <v>103.69113400000001</v>
      </c>
      <c r="P91">
        <v>144.84432899999999</v>
      </c>
      <c r="Q91">
        <v>21.85408</v>
      </c>
      <c r="R91">
        <v>43.366328000000003</v>
      </c>
      <c r="S91">
        <v>26.690964000000001</v>
      </c>
      <c r="T91">
        <v>2.988442</v>
      </c>
      <c r="U91">
        <v>404.40618899999998</v>
      </c>
      <c r="V91">
        <v>13.810222</v>
      </c>
      <c r="W91">
        <v>44.807592</v>
      </c>
      <c r="X91">
        <v>142.73200499999999</v>
      </c>
      <c r="Y91">
        <v>0</v>
      </c>
      <c r="Z91">
        <v>0</v>
      </c>
      <c r="AA91">
        <v>40.702401000000002</v>
      </c>
      <c r="AB91">
        <v>46.836283999999999</v>
      </c>
      <c r="AC91">
        <v>33.636541000000001</v>
      </c>
      <c r="AD91">
        <v>31.459187</v>
      </c>
      <c r="AE91">
        <v>57.145687000000002</v>
      </c>
      <c r="AF91">
        <v>28.388425999999999</v>
      </c>
      <c r="AG91">
        <v>49.329991</v>
      </c>
      <c r="AH91">
        <v>153.88193899999999</v>
      </c>
      <c r="AI91">
        <v>0</v>
      </c>
      <c r="AJ91">
        <v>0</v>
      </c>
      <c r="AK91">
        <v>32.748336999999999</v>
      </c>
      <c r="AL91">
        <v>51.618595999999997</v>
      </c>
      <c r="AM91">
        <v>19.295083999999999</v>
      </c>
      <c r="AN91">
        <v>0.75292599999999998</v>
      </c>
      <c r="AO91">
        <v>0</v>
      </c>
      <c r="AP91">
        <v>1.731886</v>
      </c>
      <c r="AQ91">
        <v>45.861151999999997</v>
      </c>
      <c r="AR91">
        <v>33.583182999999998</v>
      </c>
      <c r="AS91">
        <v>27.776474</v>
      </c>
      <c r="AT91">
        <v>19.314</v>
      </c>
      <c r="AU91">
        <v>0</v>
      </c>
      <c r="AV91">
        <v>0</v>
      </c>
      <c r="AW91">
        <v>0</v>
      </c>
      <c r="AX91">
        <v>0</v>
      </c>
      <c r="AY91">
        <v>5.4673420000000004</v>
      </c>
      <c r="AZ91">
        <v>8.9566770000000009</v>
      </c>
      <c r="BA91">
        <v>5.9341169999999996</v>
      </c>
      <c r="BB91">
        <v>5.1743069999999998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3158.2470739999994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664.80327999999997</v>
      </c>
      <c r="L92">
        <v>630.81245699999999</v>
      </c>
      <c r="M92">
        <v>93.726923999999997</v>
      </c>
      <c r="N92">
        <v>120.118591</v>
      </c>
      <c r="O92">
        <v>108.285854</v>
      </c>
      <c r="P92">
        <v>144.84432899999999</v>
      </c>
      <c r="Q92">
        <v>21.85408</v>
      </c>
      <c r="R92">
        <v>43.366328000000003</v>
      </c>
      <c r="S92">
        <v>26.690964000000001</v>
      </c>
      <c r="T92">
        <v>2.988442</v>
      </c>
      <c r="U92">
        <v>404.40618899999998</v>
      </c>
      <c r="V92">
        <v>13.810222</v>
      </c>
      <c r="W92">
        <v>44.807592</v>
      </c>
      <c r="X92">
        <v>142.73200499999999</v>
      </c>
      <c r="Y92">
        <v>0</v>
      </c>
      <c r="Z92">
        <v>0</v>
      </c>
      <c r="AA92">
        <v>40.702401000000002</v>
      </c>
      <c r="AB92">
        <v>46.836283999999999</v>
      </c>
      <c r="AC92">
        <v>33.636541000000001</v>
      </c>
      <c r="AD92">
        <v>31.459187</v>
      </c>
      <c r="AE92">
        <v>57.145687000000002</v>
      </c>
      <c r="AF92">
        <v>28.388425999999999</v>
      </c>
      <c r="AG92">
        <v>49.329991</v>
      </c>
      <c r="AH92">
        <v>153.88193899999999</v>
      </c>
      <c r="AI92">
        <v>0</v>
      </c>
      <c r="AJ92">
        <v>0</v>
      </c>
      <c r="AK92">
        <v>32.748336999999999</v>
      </c>
      <c r="AL92">
        <v>76.653616</v>
      </c>
      <c r="AM92">
        <v>19.295083999999999</v>
      </c>
      <c r="AN92">
        <v>0.75292599999999998</v>
      </c>
      <c r="AO92">
        <v>0</v>
      </c>
      <c r="AP92">
        <v>1.731886</v>
      </c>
      <c r="AQ92">
        <v>45.861151999999997</v>
      </c>
      <c r="AR92">
        <v>33.583182999999998</v>
      </c>
      <c r="AS92">
        <v>27.776474</v>
      </c>
      <c r="AT92">
        <v>19.314</v>
      </c>
      <c r="AU92">
        <v>0</v>
      </c>
      <c r="AV92">
        <v>0</v>
      </c>
      <c r="AW92">
        <v>0</v>
      </c>
      <c r="AX92">
        <v>0</v>
      </c>
      <c r="AY92">
        <v>5.4673420000000004</v>
      </c>
      <c r="AZ92">
        <v>8.9566770000000009</v>
      </c>
      <c r="BA92">
        <v>5.9341169999999996</v>
      </c>
      <c r="BB92">
        <v>5.1743069999999998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3187.8768139999997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664.80327999999997</v>
      </c>
      <c r="L93">
        <v>630.81245699999999</v>
      </c>
      <c r="M93">
        <v>93.726923999999997</v>
      </c>
      <c r="N93">
        <v>120.118591</v>
      </c>
      <c r="O93">
        <v>109.042934</v>
      </c>
      <c r="P93">
        <v>144.84432899999999</v>
      </c>
      <c r="Q93">
        <v>21.85408</v>
      </c>
      <c r="R93">
        <v>43.366328000000003</v>
      </c>
      <c r="S93">
        <v>26.690964000000001</v>
      </c>
      <c r="T93">
        <v>2.988442</v>
      </c>
      <c r="U93">
        <v>404.40618899999998</v>
      </c>
      <c r="V93">
        <v>13.810222</v>
      </c>
      <c r="W93">
        <v>44.807592</v>
      </c>
      <c r="X93">
        <v>142.73200499999999</v>
      </c>
      <c r="Y93">
        <v>0</v>
      </c>
      <c r="Z93">
        <v>0</v>
      </c>
      <c r="AA93">
        <v>40.702401000000002</v>
      </c>
      <c r="AB93">
        <v>46.836283999999999</v>
      </c>
      <c r="AC93">
        <v>33.636541000000001</v>
      </c>
      <c r="AD93">
        <v>31.459187</v>
      </c>
      <c r="AE93">
        <v>57.145687000000002</v>
      </c>
      <c r="AF93">
        <v>28.388425999999999</v>
      </c>
      <c r="AG93">
        <v>49.329991</v>
      </c>
      <c r="AH93">
        <v>153.88193899999999</v>
      </c>
      <c r="AI93">
        <v>0</v>
      </c>
      <c r="AJ93">
        <v>0</v>
      </c>
      <c r="AK93">
        <v>32.748336999999999</v>
      </c>
      <c r="AL93">
        <v>76.653616</v>
      </c>
      <c r="AM93">
        <v>19.295083999999999</v>
      </c>
      <c r="AN93">
        <v>0.75292599999999998</v>
      </c>
      <c r="AO93">
        <v>0</v>
      </c>
      <c r="AP93">
        <v>1.731886</v>
      </c>
      <c r="AQ93">
        <v>45.861151999999997</v>
      </c>
      <c r="AR93">
        <v>33.583182999999998</v>
      </c>
      <c r="AS93">
        <v>27.776474</v>
      </c>
      <c r="AT93">
        <v>19.314</v>
      </c>
      <c r="AU93">
        <v>0</v>
      </c>
      <c r="AV93">
        <v>0</v>
      </c>
      <c r="AW93">
        <v>0</v>
      </c>
      <c r="AX93">
        <v>0</v>
      </c>
      <c r="AY93">
        <v>5.4673420000000004</v>
      </c>
      <c r="AZ93">
        <v>8.9566770000000009</v>
      </c>
      <c r="BA93">
        <v>5.9341169999999996</v>
      </c>
      <c r="BB93">
        <v>5.1743069999999998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3188.6338940000001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664.80327999999997</v>
      </c>
      <c r="L94">
        <v>630.81245699999999</v>
      </c>
      <c r="M94">
        <v>93.726923999999997</v>
      </c>
      <c r="N94">
        <v>120.118591</v>
      </c>
      <c r="O94">
        <v>113.637654</v>
      </c>
      <c r="P94">
        <v>144.84432899999999</v>
      </c>
      <c r="Q94">
        <v>21.85408</v>
      </c>
      <c r="R94">
        <v>43.366328000000003</v>
      </c>
      <c r="S94">
        <v>26.690964000000001</v>
      </c>
      <c r="T94">
        <v>2.988442</v>
      </c>
      <c r="U94">
        <v>404.40618899999998</v>
      </c>
      <c r="V94">
        <v>13.810222</v>
      </c>
      <c r="W94">
        <v>44.807592</v>
      </c>
      <c r="X94">
        <v>142.73200499999999</v>
      </c>
      <c r="Y94">
        <v>0</v>
      </c>
      <c r="Z94">
        <v>0</v>
      </c>
      <c r="AA94">
        <v>40.702401000000002</v>
      </c>
      <c r="AB94">
        <v>46.836283999999999</v>
      </c>
      <c r="AC94">
        <v>22.401762999999999</v>
      </c>
      <c r="AD94">
        <v>20.972791999999998</v>
      </c>
      <c r="AE94">
        <v>38.097124999999998</v>
      </c>
      <c r="AF94">
        <v>8.9061730000000008</v>
      </c>
      <c r="AG94">
        <v>49.329991</v>
      </c>
      <c r="AH94">
        <v>132.89803800000001</v>
      </c>
      <c r="AI94">
        <v>0</v>
      </c>
      <c r="AJ94">
        <v>0</v>
      </c>
      <c r="AK94">
        <v>32.748336999999999</v>
      </c>
      <c r="AL94">
        <v>40.397162000000002</v>
      </c>
      <c r="AM94">
        <v>18.682542000000002</v>
      </c>
      <c r="AN94">
        <v>0.75292599999999998</v>
      </c>
      <c r="AO94">
        <v>0</v>
      </c>
      <c r="AP94">
        <v>0</v>
      </c>
      <c r="AQ94">
        <v>45.861151999999997</v>
      </c>
      <c r="AR94">
        <v>33.583182999999998</v>
      </c>
      <c r="AS94">
        <v>27.776474</v>
      </c>
      <c r="AT94">
        <v>19.314</v>
      </c>
      <c r="AU94">
        <v>0</v>
      </c>
      <c r="AV94">
        <v>0</v>
      </c>
      <c r="AW94">
        <v>0</v>
      </c>
      <c r="AX94">
        <v>0</v>
      </c>
      <c r="AY94">
        <v>5.3697109999999997</v>
      </c>
      <c r="AZ94">
        <v>8.9566770000000009</v>
      </c>
      <c r="BA94">
        <v>5.1310039999999999</v>
      </c>
      <c r="BB94">
        <v>5.1743069999999998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3072.4910989999998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664.80327999999997</v>
      </c>
      <c r="L95">
        <v>630.81245699999999</v>
      </c>
      <c r="M95">
        <v>93.726923999999997</v>
      </c>
      <c r="N95">
        <v>120.118591</v>
      </c>
      <c r="O95">
        <v>114.394735</v>
      </c>
      <c r="P95">
        <v>144.84432899999999</v>
      </c>
      <c r="Q95">
        <v>21.85408</v>
      </c>
      <c r="R95">
        <v>43.366328000000003</v>
      </c>
      <c r="S95">
        <v>26.690964000000001</v>
      </c>
      <c r="T95">
        <v>2.988442</v>
      </c>
      <c r="U95">
        <v>404.40618899999998</v>
      </c>
      <c r="V95">
        <v>13.810222</v>
      </c>
      <c r="W95">
        <v>44.807592</v>
      </c>
      <c r="X95">
        <v>142.73200499999999</v>
      </c>
      <c r="Y95">
        <v>0</v>
      </c>
      <c r="Z95">
        <v>0</v>
      </c>
      <c r="AA95">
        <v>40.702401000000002</v>
      </c>
      <c r="AB95">
        <v>46.836283999999999</v>
      </c>
      <c r="AC95">
        <v>33.636541000000001</v>
      </c>
      <c r="AD95">
        <v>9.1186050000000005</v>
      </c>
      <c r="AE95">
        <v>38.097124999999998</v>
      </c>
      <c r="AF95">
        <v>8.9061730000000008</v>
      </c>
      <c r="AG95">
        <v>49.329991</v>
      </c>
      <c r="AH95">
        <v>96.848771999999997</v>
      </c>
      <c r="AI95">
        <v>0</v>
      </c>
      <c r="AJ95">
        <v>0</v>
      </c>
      <c r="AK95">
        <v>32.748336999999999</v>
      </c>
      <c r="AL95">
        <v>40.397162000000002</v>
      </c>
      <c r="AM95">
        <v>18.682542000000002</v>
      </c>
      <c r="AN95">
        <v>0.75292599999999998</v>
      </c>
      <c r="AO95">
        <v>0</v>
      </c>
      <c r="AP95">
        <v>0</v>
      </c>
      <c r="AQ95">
        <v>45.861151999999997</v>
      </c>
      <c r="AR95">
        <v>33.583182999999998</v>
      </c>
      <c r="AS95">
        <v>27.776474</v>
      </c>
      <c r="AT95">
        <v>19.314</v>
      </c>
      <c r="AU95">
        <v>0</v>
      </c>
      <c r="AV95">
        <v>0</v>
      </c>
      <c r="AW95">
        <v>0</v>
      </c>
      <c r="AX95">
        <v>0</v>
      </c>
      <c r="AY95">
        <v>5.3697109999999997</v>
      </c>
      <c r="AZ95">
        <v>8.9566770000000009</v>
      </c>
      <c r="BA95">
        <v>3.7329910000000002</v>
      </c>
      <c r="BB95">
        <v>5.1743069999999998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3035.1814919999997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664.80327999999997</v>
      </c>
      <c r="L96">
        <v>630.81245699999999</v>
      </c>
      <c r="M96">
        <v>93.726923999999997</v>
      </c>
      <c r="N96">
        <v>120.118591</v>
      </c>
      <c r="O96">
        <v>118.989456</v>
      </c>
      <c r="P96">
        <v>144.84432899999999</v>
      </c>
      <c r="Q96">
        <v>21.85408</v>
      </c>
      <c r="R96">
        <v>43.366328000000003</v>
      </c>
      <c r="S96">
        <v>26.690964000000001</v>
      </c>
      <c r="T96">
        <v>2.988442</v>
      </c>
      <c r="U96">
        <v>404.40618899999998</v>
      </c>
      <c r="V96">
        <v>13.810222</v>
      </c>
      <c r="W96">
        <v>44.807592</v>
      </c>
      <c r="X96">
        <v>142.73200499999999</v>
      </c>
      <c r="Y96">
        <v>0</v>
      </c>
      <c r="Z96">
        <v>0</v>
      </c>
      <c r="AA96">
        <v>40.702401000000002</v>
      </c>
      <c r="AB96">
        <v>46.836283999999999</v>
      </c>
      <c r="AC96">
        <v>33.636541000000001</v>
      </c>
      <c r="AD96">
        <v>0</v>
      </c>
      <c r="AE96">
        <v>38.097124999999998</v>
      </c>
      <c r="AF96">
        <v>8.9061730000000008</v>
      </c>
      <c r="AG96">
        <v>49.329991</v>
      </c>
      <c r="AH96">
        <v>68.870238999999998</v>
      </c>
      <c r="AI96">
        <v>0</v>
      </c>
      <c r="AJ96">
        <v>0</v>
      </c>
      <c r="AK96">
        <v>32.748336999999999</v>
      </c>
      <c r="AL96">
        <v>40.397162000000002</v>
      </c>
      <c r="AM96">
        <v>18.682542000000002</v>
      </c>
      <c r="AN96">
        <v>0.75292599999999998</v>
      </c>
      <c r="AO96">
        <v>0</v>
      </c>
      <c r="AP96">
        <v>0</v>
      </c>
      <c r="AQ96">
        <v>45.861151999999997</v>
      </c>
      <c r="AR96">
        <v>33.583182999999998</v>
      </c>
      <c r="AS96">
        <v>27.776474</v>
      </c>
      <c r="AT96">
        <v>19.314</v>
      </c>
      <c r="AU96">
        <v>0</v>
      </c>
      <c r="AV96">
        <v>0</v>
      </c>
      <c r="AW96">
        <v>0</v>
      </c>
      <c r="AX96">
        <v>0</v>
      </c>
      <c r="AY96">
        <v>5.3697109999999997</v>
      </c>
      <c r="AZ96">
        <v>8.9566770000000009</v>
      </c>
      <c r="BA96">
        <v>2.6621730000000001</v>
      </c>
      <c r="BB96">
        <v>5.1743069999999998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3001.6082569999999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664.80327999999997</v>
      </c>
      <c r="L97">
        <v>630.81245699999999</v>
      </c>
      <c r="M97">
        <v>93.726923999999997</v>
      </c>
      <c r="N97">
        <v>120.118591</v>
      </c>
      <c r="O97">
        <v>119.74653499999999</v>
      </c>
      <c r="P97">
        <v>144.84432899999999</v>
      </c>
      <c r="Q97">
        <v>21.85408</v>
      </c>
      <c r="R97">
        <v>43.366328000000003</v>
      </c>
      <c r="S97">
        <v>26.690964000000001</v>
      </c>
      <c r="T97">
        <v>2.988442</v>
      </c>
      <c r="U97">
        <v>404.40618899999998</v>
      </c>
      <c r="V97">
        <v>13.810222</v>
      </c>
      <c r="W97">
        <v>44.807592</v>
      </c>
      <c r="X97">
        <v>142.73200499999999</v>
      </c>
      <c r="Y97">
        <v>0</v>
      </c>
      <c r="Z97">
        <v>0</v>
      </c>
      <c r="AA97">
        <v>40.702401000000002</v>
      </c>
      <c r="AB97">
        <v>46.836283999999999</v>
      </c>
      <c r="AC97">
        <v>33.636541000000001</v>
      </c>
      <c r="AD97">
        <v>0</v>
      </c>
      <c r="AE97">
        <v>38.097124999999998</v>
      </c>
      <c r="AF97">
        <v>8.9061730000000008</v>
      </c>
      <c r="AG97">
        <v>49.329991</v>
      </c>
      <c r="AH97">
        <v>53.159215000000003</v>
      </c>
      <c r="AI97">
        <v>0</v>
      </c>
      <c r="AJ97">
        <v>0</v>
      </c>
      <c r="AK97">
        <v>32.748336999999999</v>
      </c>
      <c r="AL97">
        <v>38.713946999999997</v>
      </c>
      <c r="AM97">
        <v>18.682542000000002</v>
      </c>
      <c r="AN97">
        <v>0.75292599999999998</v>
      </c>
      <c r="AO97">
        <v>0</v>
      </c>
      <c r="AP97">
        <v>0</v>
      </c>
      <c r="AQ97">
        <v>45.861151999999997</v>
      </c>
      <c r="AR97">
        <v>33.583182999999998</v>
      </c>
      <c r="AS97">
        <v>27.776474</v>
      </c>
      <c r="AT97">
        <v>18.779045</v>
      </c>
      <c r="AU97">
        <v>0</v>
      </c>
      <c r="AV97">
        <v>0</v>
      </c>
      <c r="AW97">
        <v>0</v>
      </c>
      <c r="AX97">
        <v>0</v>
      </c>
      <c r="AY97">
        <v>5.3697109999999997</v>
      </c>
      <c r="AZ97">
        <v>8.9566770000000009</v>
      </c>
      <c r="BA97">
        <v>2.0524019999999998</v>
      </c>
      <c r="BB97">
        <v>5.1743069999999998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2983.8263710000001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664.80327999999997</v>
      </c>
      <c r="L98">
        <v>630.81245699999999</v>
      </c>
      <c r="M98">
        <v>93.726923999999997</v>
      </c>
      <c r="N98">
        <v>120.118591</v>
      </c>
      <c r="O98">
        <v>125.03419700000001</v>
      </c>
      <c r="P98">
        <v>144.84432899999999</v>
      </c>
      <c r="Q98">
        <v>21.85408</v>
      </c>
      <c r="R98">
        <v>43.366328000000003</v>
      </c>
      <c r="S98">
        <v>26.690964000000001</v>
      </c>
      <c r="T98">
        <v>2.988442</v>
      </c>
      <c r="U98">
        <v>404.40618899999998</v>
      </c>
      <c r="V98">
        <v>13.810222</v>
      </c>
      <c r="W98">
        <v>44.807592</v>
      </c>
      <c r="X98">
        <v>142.73200499999999</v>
      </c>
      <c r="Y98">
        <v>0</v>
      </c>
      <c r="Z98">
        <v>0</v>
      </c>
      <c r="AA98">
        <v>40.702401000000002</v>
      </c>
      <c r="AB98">
        <v>46.836283999999999</v>
      </c>
      <c r="AC98">
        <v>33.636541000000001</v>
      </c>
      <c r="AD98">
        <v>0</v>
      </c>
      <c r="AE98">
        <v>38.097124999999998</v>
      </c>
      <c r="AF98">
        <v>8.9061730000000008</v>
      </c>
      <c r="AG98">
        <v>49.329991</v>
      </c>
      <c r="AH98">
        <v>26.579606999999999</v>
      </c>
      <c r="AI98">
        <v>0</v>
      </c>
      <c r="AJ98">
        <v>0</v>
      </c>
      <c r="AK98">
        <v>32.748336999999999</v>
      </c>
      <c r="AL98">
        <v>38.713946999999997</v>
      </c>
      <c r="AM98">
        <v>18.682542000000002</v>
      </c>
      <c r="AN98">
        <v>0.75292599999999998</v>
      </c>
      <c r="AO98">
        <v>0</v>
      </c>
      <c r="AP98">
        <v>0</v>
      </c>
      <c r="AQ98">
        <v>45.861151999999997</v>
      </c>
      <c r="AR98">
        <v>33.583182999999998</v>
      </c>
      <c r="AS98">
        <v>27.776474</v>
      </c>
      <c r="AT98">
        <v>19.307679</v>
      </c>
      <c r="AU98">
        <v>0</v>
      </c>
      <c r="AV98">
        <v>0</v>
      </c>
      <c r="AW98">
        <v>0</v>
      </c>
      <c r="AX98">
        <v>0</v>
      </c>
      <c r="AY98">
        <v>5.3697109999999997</v>
      </c>
      <c r="AZ98">
        <v>8.9566770000000009</v>
      </c>
      <c r="BA98">
        <v>1.0262009999999999</v>
      </c>
      <c r="BB98">
        <v>5.1743069999999998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2962.0368580000004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12.838006977749998</v>
      </c>
      <c r="L99">
        <f t="shared" si="2"/>
        <v>12.912722145499997</v>
      </c>
      <c r="M99">
        <f t="shared" si="2"/>
        <v>2.0533563634999981</v>
      </c>
      <c r="N99">
        <f t="shared" si="2"/>
        <v>2.8827858715000052</v>
      </c>
      <c r="O99">
        <f t="shared" si="2"/>
        <v>1.614970497499999</v>
      </c>
      <c r="P99">
        <f t="shared" si="2"/>
        <v>3.4762425309999925</v>
      </c>
      <c r="Q99">
        <f t="shared" si="2"/>
        <v>0.45420413150000039</v>
      </c>
      <c r="R99">
        <f t="shared" si="2"/>
        <v>0.93218358275000057</v>
      </c>
      <c r="S99">
        <f t="shared" si="2"/>
        <v>0.56477903149999908</v>
      </c>
      <c r="T99">
        <f t="shared" si="2"/>
        <v>6.9365138750000013E-2</v>
      </c>
      <c r="U99">
        <f t="shared" si="2"/>
        <v>9.705748536000014</v>
      </c>
      <c r="V99">
        <f t="shared" si="2"/>
        <v>0.32942254950000055</v>
      </c>
      <c r="W99">
        <f t="shared" si="2"/>
        <v>1.069226276000002</v>
      </c>
      <c r="X99">
        <f t="shared" si="2"/>
        <v>3.4122719774999992</v>
      </c>
      <c r="Y99">
        <f t="shared" si="2"/>
        <v>0</v>
      </c>
      <c r="Z99">
        <f t="shared" si="2"/>
        <v>0</v>
      </c>
      <c r="AA99">
        <f t="shared" si="2"/>
        <v>0.7631700187499999</v>
      </c>
      <c r="AB99">
        <f t="shared" si="2"/>
        <v>0.71815635350000029</v>
      </c>
      <c r="AC99">
        <f t="shared" si="2"/>
        <v>0.43705470025000009</v>
      </c>
      <c r="AD99">
        <f t="shared" si="2"/>
        <v>0.24881328975000014</v>
      </c>
      <c r="AE99">
        <f t="shared" si="2"/>
        <v>0.89528243799999918</v>
      </c>
      <c r="AF99">
        <f t="shared" si="2"/>
        <v>0.30002670299999978</v>
      </c>
      <c r="AG99">
        <f t="shared" si="2"/>
        <v>1.1839197839999998</v>
      </c>
      <c r="AH99">
        <f t="shared" si="2"/>
        <v>1.0376538874999994</v>
      </c>
      <c r="AI99">
        <f t="shared" si="2"/>
        <v>9.1790738999999996E-2</v>
      </c>
      <c r="AJ99">
        <f t="shared" si="2"/>
        <v>0</v>
      </c>
      <c r="AK99">
        <f t="shared" si="2"/>
        <v>0.78596008799999995</v>
      </c>
      <c r="AL99">
        <f t="shared" si="2"/>
        <v>1.20173702825</v>
      </c>
      <c r="AM99">
        <f t="shared" si="2"/>
        <v>0.4491650620000005</v>
      </c>
      <c r="AN99">
        <f t="shared" si="2"/>
        <v>1.8070224000000024E-2</v>
      </c>
      <c r="AO99">
        <f t="shared" si="2"/>
        <v>0</v>
      </c>
      <c r="AP99">
        <f t="shared" si="2"/>
        <v>3.5441816250000001E-2</v>
      </c>
      <c r="AQ99">
        <f t="shared" si="2"/>
        <v>0.48966013549999965</v>
      </c>
      <c r="AR99">
        <f t="shared" si="2"/>
        <v>0.82358758500000162</v>
      </c>
      <c r="AS99">
        <f t="shared" si="2"/>
        <v>0.7640628894999979</v>
      </c>
      <c r="AT99">
        <f t="shared" si="2"/>
        <v>0.45087978175000065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0.12916595699999986</v>
      </c>
      <c r="AZ99">
        <f t="shared" si="2"/>
        <v>5.0833666000000027E-2</v>
      </c>
      <c r="BA99">
        <f t="shared" si="2"/>
        <v>4.0021827249999989E-2</v>
      </c>
      <c r="BB99">
        <f t="shared" si="2"/>
        <v>0.12418336799999999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63.3539229525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K2" t="s">
        <v>14</v>
      </c>
      <c r="L2" t="s">
        <v>18</v>
      </c>
      <c r="T2" t="s">
        <v>41</v>
      </c>
      <c r="V2" t="s">
        <v>17</v>
      </c>
      <c r="AS2" s="164"/>
      <c r="AT2" s="164"/>
      <c r="AU2" s="164"/>
      <c r="AV2" s="164"/>
      <c r="AW2" s="164"/>
      <c r="AX2" s="164"/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10</v>
      </c>
      <c r="L75">
        <v>6.8878240000000002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16.887824000000002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10</v>
      </c>
      <c r="L76">
        <v>1.1213770000000001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0.66454999999999997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11.785927000000001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2.573156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1.0429520000000001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3.6161080000000001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2.573156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1.04461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3.617766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0.68977500000000003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0.61261200000000005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1.302387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0.61451299999999998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0.61451299999999998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0.61451299999999998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0.61451299999999998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0.61451299999999998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0.61451299999999998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0.61451299999999998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0.61451299999999998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0.61451299999999998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0.61451299999999998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0.61451299999999998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0.61451299999999998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0.61451299999999998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0.61451299999999998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0.61451299999999998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0.61451299999999998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0.61451299999999998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0.61451299999999998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0.61451299999999998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0.61451299999999998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0.61451299999999998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0.61451299999999998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0.61451299999999998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0.61451299999999998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0.61451299999999998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0.61451299999999998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0.61451299999999998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0.61451299999999998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0.61451299999999998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0.61451299999999998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0.239813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0.239813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0.239813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0.239813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0.239813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0.239813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0.239813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0.239813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9.0032584999999981E-3</v>
      </c>
      <c r="L99">
        <f t="shared" si="2"/>
        <v>2.0023002500000001E-3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8.4118100000000009E-4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1.1846739750000009E-2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45400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262.19</v>
      </c>
      <c r="C3" s="34">
        <v>87.11</v>
      </c>
      <c r="D3" s="93">
        <f>R3+S3+T3</f>
        <v>0</v>
      </c>
      <c r="E3" s="34">
        <v>16.11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115.83</v>
      </c>
      <c r="N3">
        <v>273.05</v>
      </c>
      <c r="O3">
        <v>100.61</v>
      </c>
      <c r="P3">
        <v>4.04</v>
      </c>
      <c r="Q3">
        <v>7.41</v>
      </c>
      <c r="R3" s="93">
        <v>0</v>
      </c>
      <c r="S3" s="93">
        <v>0</v>
      </c>
      <c r="T3" s="93">
        <v>0</v>
      </c>
      <c r="U3">
        <v>4.08</v>
      </c>
      <c r="V3">
        <v>0</v>
      </c>
      <c r="W3">
        <v>3.29</v>
      </c>
      <c r="X3">
        <v>37.5</v>
      </c>
      <c r="Y3">
        <v>12.5</v>
      </c>
      <c r="Z3">
        <v>12.5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12.47</v>
      </c>
      <c r="AH3">
        <v>31.67</v>
      </c>
      <c r="AI3">
        <v>31.67</v>
      </c>
      <c r="AJ3">
        <v>29.77</v>
      </c>
      <c r="AK3">
        <v>0</v>
      </c>
      <c r="AL3">
        <v>0</v>
      </c>
    </row>
    <row r="4" spans="1:38">
      <c r="A4" t="s">
        <v>46</v>
      </c>
      <c r="B4" s="34">
        <v>262.19</v>
      </c>
      <c r="C4" s="34">
        <v>87.11</v>
      </c>
      <c r="D4" s="93">
        <f t="shared" ref="D4:D67" si="0">R4+S4+T4</f>
        <v>0</v>
      </c>
      <c r="E4" s="34">
        <v>16.11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115.83</v>
      </c>
      <c r="N4">
        <v>273.05</v>
      </c>
      <c r="O4">
        <v>100.61</v>
      </c>
      <c r="P4">
        <v>4.04</v>
      </c>
      <c r="Q4">
        <v>7.41</v>
      </c>
      <c r="R4" s="93">
        <v>0</v>
      </c>
      <c r="S4" s="93">
        <v>0</v>
      </c>
      <c r="T4" s="93">
        <v>0</v>
      </c>
      <c r="U4">
        <v>4.08</v>
      </c>
      <c r="V4">
        <v>0</v>
      </c>
      <c r="W4">
        <v>3.29</v>
      </c>
      <c r="X4">
        <v>38.5</v>
      </c>
      <c r="Y4">
        <v>12.84</v>
      </c>
      <c r="Z4">
        <v>12.83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12.8</v>
      </c>
      <c r="AH4">
        <v>31.33</v>
      </c>
      <c r="AI4">
        <v>31.33</v>
      </c>
      <c r="AJ4">
        <v>29.77</v>
      </c>
      <c r="AK4">
        <v>0</v>
      </c>
      <c r="AL4">
        <v>0</v>
      </c>
    </row>
    <row r="5" spans="1:38">
      <c r="A5" t="s">
        <v>47</v>
      </c>
      <c r="B5" s="34">
        <v>262.19</v>
      </c>
      <c r="C5" s="34">
        <v>87.11</v>
      </c>
      <c r="D5" s="93">
        <f t="shared" si="0"/>
        <v>0</v>
      </c>
      <c r="E5" s="34">
        <v>16.11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115.83</v>
      </c>
      <c r="N5">
        <v>273.05</v>
      </c>
      <c r="O5">
        <v>100.61</v>
      </c>
      <c r="P5">
        <v>4.04</v>
      </c>
      <c r="Q5">
        <v>7.41</v>
      </c>
      <c r="R5" s="93">
        <v>0</v>
      </c>
      <c r="S5" s="93">
        <v>0</v>
      </c>
      <c r="T5" s="93">
        <v>0</v>
      </c>
      <c r="U5">
        <v>4.08</v>
      </c>
      <c r="V5">
        <v>0</v>
      </c>
      <c r="W5">
        <v>3.29</v>
      </c>
      <c r="X5">
        <v>40</v>
      </c>
      <c r="Y5">
        <v>13.34</v>
      </c>
      <c r="Z5">
        <v>13.33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12.73</v>
      </c>
      <c r="AH5">
        <v>30.67</v>
      </c>
      <c r="AI5">
        <v>30.67</v>
      </c>
      <c r="AJ5">
        <v>29.77</v>
      </c>
      <c r="AK5">
        <v>0</v>
      </c>
      <c r="AL5">
        <v>0</v>
      </c>
    </row>
    <row r="6" spans="1:38">
      <c r="A6" t="s">
        <v>48</v>
      </c>
      <c r="B6" s="34">
        <v>262.19</v>
      </c>
      <c r="C6" s="34">
        <v>87.11</v>
      </c>
      <c r="D6" s="93">
        <f t="shared" si="0"/>
        <v>0</v>
      </c>
      <c r="E6" s="34">
        <v>16.11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115.83</v>
      </c>
      <c r="N6">
        <v>273.05</v>
      </c>
      <c r="O6">
        <v>100.61</v>
      </c>
      <c r="P6">
        <v>4.04</v>
      </c>
      <c r="Q6">
        <v>11.61</v>
      </c>
      <c r="R6" s="93">
        <v>0</v>
      </c>
      <c r="S6" s="93">
        <v>0</v>
      </c>
      <c r="T6" s="93">
        <v>0</v>
      </c>
      <c r="U6">
        <v>4.08</v>
      </c>
      <c r="V6">
        <v>0</v>
      </c>
      <c r="W6">
        <v>3.29</v>
      </c>
      <c r="X6">
        <v>42</v>
      </c>
      <c r="Y6">
        <v>14</v>
      </c>
      <c r="Z6">
        <v>14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12.84</v>
      </c>
      <c r="AH6">
        <v>30</v>
      </c>
      <c r="AI6">
        <v>30</v>
      </c>
      <c r="AJ6">
        <v>29.77</v>
      </c>
      <c r="AK6">
        <v>0</v>
      </c>
      <c r="AL6">
        <v>0</v>
      </c>
    </row>
    <row r="7" spans="1:38">
      <c r="A7" t="s">
        <v>49</v>
      </c>
      <c r="B7" s="34">
        <v>262.19</v>
      </c>
      <c r="C7" s="34">
        <v>87.11</v>
      </c>
      <c r="D7" s="93">
        <f t="shared" si="0"/>
        <v>0</v>
      </c>
      <c r="E7" s="34">
        <v>16.11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115.83</v>
      </c>
      <c r="N7">
        <v>273.05</v>
      </c>
      <c r="O7">
        <v>100.61</v>
      </c>
      <c r="P7">
        <v>4.04</v>
      </c>
      <c r="Q7">
        <v>11.41</v>
      </c>
      <c r="R7" s="93">
        <v>0</v>
      </c>
      <c r="S7" s="93">
        <v>0</v>
      </c>
      <c r="T7" s="93">
        <v>0</v>
      </c>
      <c r="U7">
        <v>4.08</v>
      </c>
      <c r="V7">
        <v>0</v>
      </c>
      <c r="W7">
        <v>3.29</v>
      </c>
      <c r="X7">
        <v>44</v>
      </c>
      <c r="Y7">
        <v>14.66</v>
      </c>
      <c r="Z7">
        <v>14.67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12.77</v>
      </c>
      <c r="AH7">
        <v>30.33</v>
      </c>
      <c r="AI7">
        <v>30.33</v>
      </c>
      <c r="AJ7">
        <v>29.77</v>
      </c>
      <c r="AK7">
        <v>0</v>
      </c>
      <c r="AL7">
        <v>0</v>
      </c>
    </row>
    <row r="8" spans="1:38">
      <c r="A8" t="s">
        <v>50</v>
      </c>
      <c r="B8" s="34">
        <v>262.19</v>
      </c>
      <c r="C8" s="34">
        <v>87.11</v>
      </c>
      <c r="D8" s="93">
        <f t="shared" si="0"/>
        <v>0</v>
      </c>
      <c r="E8" s="34">
        <v>16.11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115.83</v>
      </c>
      <c r="N8">
        <v>273.05</v>
      </c>
      <c r="O8">
        <v>100.61</v>
      </c>
      <c r="P8">
        <v>4.04</v>
      </c>
      <c r="Q8">
        <v>11.01</v>
      </c>
      <c r="R8" s="93">
        <v>0</v>
      </c>
      <c r="S8" s="93">
        <v>0</v>
      </c>
      <c r="T8" s="93">
        <v>0</v>
      </c>
      <c r="U8">
        <v>4.08</v>
      </c>
      <c r="V8">
        <v>0</v>
      </c>
      <c r="W8">
        <v>3.29</v>
      </c>
      <c r="X8">
        <v>45.5</v>
      </c>
      <c r="Y8">
        <v>15.16</v>
      </c>
      <c r="Z8">
        <v>15.17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13.06</v>
      </c>
      <c r="AH8">
        <v>30.67</v>
      </c>
      <c r="AI8">
        <v>30.67</v>
      </c>
      <c r="AJ8">
        <v>29.77</v>
      </c>
      <c r="AK8">
        <v>0</v>
      </c>
      <c r="AL8">
        <v>0</v>
      </c>
    </row>
    <row r="9" spans="1:38">
      <c r="A9" t="s">
        <v>51</v>
      </c>
      <c r="B9" s="34">
        <v>262.19</v>
      </c>
      <c r="C9" s="34">
        <v>87.11</v>
      </c>
      <c r="D9" s="93">
        <f t="shared" si="0"/>
        <v>0</v>
      </c>
      <c r="E9" s="34">
        <v>16.11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115.83</v>
      </c>
      <c r="N9">
        <v>273.05</v>
      </c>
      <c r="O9">
        <v>100.61</v>
      </c>
      <c r="P9">
        <v>4.04</v>
      </c>
      <c r="Q9">
        <v>10.61</v>
      </c>
      <c r="R9" s="93">
        <v>0</v>
      </c>
      <c r="S9" s="93">
        <v>0</v>
      </c>
      <c r="T9" s="93">
        <v>0</v>
      </c>
      <c r="U9">
        <v>4.08</v>
      </c>
      <c r="V9">
        <v>0</v>
      </c>
      <c r="W9">
        <v>3.29</v>
      </c>
      <c r="X9">
        <v>47</v>
      </c>
      <c r="Y9">
        <v>15.66</v>
      </c>
      <c r="Z9">
        <v>15.67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10.9</v>
      </c>
      <c r="AH9">
        <v>31</v>
      </c>
      <c r="AI9">
        <v>31</v>
      </c>
      <c r="AJ9">
        <v>29.77</v>
      </c>
      <c r="AK9">
        <v>0</v>
      </c>
      <c r="AL9">
        <v>0</v>
      </c>
    </row>
    <row r="10" spans="1:38">
      <c r="A10" t="s">
        <v>52</v>
      </c>
      <c r="B10" s="34">
        <v>262.19</v>
      </c>
      <c r="C10" s="34">
        <v>87.11</v>
      </c>
      <c r="D10" s="93">
        <f t="shared" si="0"/>
        <v>0</v>
      </c>
      <c r="E10" s="34">
        <v>16.11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115.83</v>
      </c>
      <c r="N10">
        <v>273.05</v>
      </c>
      <c r="O10">
        <v>100.61</v>
      </c>
      <c r="P10">
        <v>4.04</v>
      </c>
      <c r="Q10">
        <v>10.01</v>
      </c>
      <c r="R10" s="93">
        <v>0</v>
      </c>
      <c r="S10" s="93">
        <v>0</v>
      </c>
      <c r="T10" s="93">
        <v>0</v>
      </c>
      <c r="U10">
        <v>4.08</v>
      </c>
      <c r="V10">
        <v>0</v>
      </c>
      <c r="W10">
        <v>3.29</v>
      </c>
      <c r="X10">
        <v>49</v>
      </c>
      <c r="Y10">
        <v>16.34</v>
      </c>
      <c r="Z10">
        <v>16.329999999999998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10.9</v>
      </c>
      <c r="AH10">
        <v>31.33</v>
      </c>
      <c r="AI10">
        <v>31.33</v>
      </c>
      <c r="AJ10">
        <v>29.77</v>
      </c>
      <c r="AK10">
        <v>0</v>
      </c>
      <c r="AL10">
        <v>0</v>
      </c>
    </row>
    <row r="11" spans="1:38">
      <c r="A11" t="s">
        <v>53</v>
      </c>
      <c r="B11" s="34">
        <v>262.19</v>
      </c>
      <c r="C11" s="34">
        <v>87.11</v>
      </c>
      <c r="D11" s="93">
        <f t="shared" si="0"/>
        <v>0</v>
      </c>
      <c r="E11" s="34">
        <v>16.11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115.83</v>
      </c>
      <c r="N11">
        <v>273.05</v>
      </c>
      <c r="O11">
        <v>100.61</v>
      </c>
      <c r="P11">
        <v>3.88</v>
      </c>
      <c r="Q11">
        <v>7.41</v>
      </c>
      <c r="R11" s="93">
        <v>0</v>
      </c>
      <c r="S11" s="93">
        <v>0</v>
      </c>
      <c r="T11" s="93">
        <v>0</v>
      </c>
      <c r="U11">
        <v>4</v>
      </c>
      <c r="V11">
        <v>0</v>
      </c>
      <c r="W11">
        <v>3.21</v>
      </c>
      <c r="X11">
        <v>53</v>
      </c>
      <c r="Y11">
        <v>17.66</v>
      </c>
      <c r="Z11">
        <v>17.670000000000002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14.94</v>
      </c>
      <c r="AH11">
        <v>34.67</v>
      </c>
      <c r="AI11">
        <v>34.67</v>
      </c>
      <c r="AJ11">
        <v>29.77</v>
      </c>
      <c r="AK11">
        <v>0</v>
      </c>
      <c r="AL11">
        <v>0</v>
      </c>
    </row>
    <row r="12" spans="1:38">
      <c r="A12" t="s">
        <v>54</v>
      </c>
      <c r="B12" s="34">
        <v>262.19</v>
      </c>
      <c r="C12" s="34">
        <v>87.11</v>
      </c>
      <c r="D12" s="93">
        <f t="shared" si="0"/>
        <v>0</v>
      </c>
      <c r="E12" s="34">
        <v>16.11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115.83</v>
      </c>
      <c r="N12">
        <v>273.05</v>
      </c>
      <c r="O12">
        <v>100.61</v>
      </c>
      <c r="P12">
        <v>3.88</v>
      </c>
      <c r="Q12">
        <v>7.41</v>
      </c>
      <c r="R12" s="93">
        <v>0</v>
      </c>
      <c r="S12" s="93">
        <v>0</v>
      </c>
      <c r="T12" s="93">
        <v>0</v>
      </c>
      <c r="U12">
        <v>4</v>
      </c>
      <c r="V12">
        <v>0</v>
      </c>
      <c r="W12">
        <v>3.21</v>
      </c>
      <c r="X12">
        <v>53</v>
      </c>
      <c r="Y12">
        <v>17.66</v>
      </c>
      <c r="Z12">
        <v>17.670000000000002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15</v>
      </c>
      <c r="AH12">
        <v>34.33</v>
      </c>
      <c r="AI12">
        <v>34.33</v>
      </c>
      <c r="AJ12">
        <v>29.77</v>
      </c>
      <c r="AK12">
        <v>0</v>
      </c>
      <c r="AL12">
        <v>0</v>
      </c>
    </row>
    <row r="13" spans="1:38">
      <c r="A13" t="s">
        <v>55</v>
      </c>
      <c r="B13" s="34">
        <v>262.19</v>
      </c>
      <c r="C13" s="34">
        <v>87.11</v>
      </c>
      <c r="D13" s="93">
        <f t="shared" si="0"/>
        <v>0</v>
      </c>
      <c r="E13" s="34">
        <v>16.11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115.83</v>
      </c>
      <c r="N13">
        <v>273.05</v>
      </c>
      <c r="O13">
        <v>100.61</v>
      </c>
      <c r="P13">
        <v>4.1900000000000004</v>
      </c>
      <c r="Q13">
        <v>7.41</v>
      </c>
      <c r="R13" s="93">
        <v>0</v>
      </c>
      <c r="S13" s="93">
        <v>0</v>
      </c>
      <c r="T13" s="93">
        <v>0</v>
      </c>
      <c r="U13">
        <v>4</v>
      </c>
      <c r="V13">
        <v>0</v>
      </c>
      <c r="W13">
        <v>3.21</v>
      </c>
      <c r="X13">
        <v>53</v>
      </c>
      <c r="Y13">
        <v>17.66</v>
      </c>
      <c r="Z13">
        <v>17.670000000000002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15.03</v>
      </c>
      <c r="AH13">
        <v>34</v>
      </c>
      <c r="AI13">
        <v>34</v>
      </c>
      <c r="AJ13">
        <v>29.77</v>
      </c>
      <c r="AK13">
        <v>0</v>
      </c>
      <c r="AL13">
        <v>0</v>
      </c>
    </row>
    <row r="14" spans="1:38">
      <c r="A14" t="s">
        <v>56</v>
      </c>
      <c r="B14" s="34">
        <v>262.19</v>
      </c>
      <c r="C14" s="34">
        <v>87.11</v>
      </c>
      <c r="D14" s="93">
        <f t="shared" si="0"/>
        <v>0</v>
      </c>
      <c r="E14" s="34">
        <v>16.11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115.83</v>
      </c>
      <c r="N14">
        <v>273.05</v>
      </c>
      <c r="O14">
        <v>100.61</v>
      </c>
      <c r="P14">
        <v>4.1900000000000004</v>
      </c>
      <c r="Q14">
        <v>7.41</v>
      </c>
      <c r="R14" s="93">
        <v>0</v>
      </c>
      <c r="S14" s="93">
        <v>0</v>
      </c>
      <c r="T14" s="93">
        <v>0</v>
      </c>
      <c r="U14">
        <v>4</v>
      </c>
      <c r="V14">
        <v>0</v>
      </c>
      <c r="W14">
        <v>3.21</v>
      </c>
      <c r="X14">
        <v>53</v>
      </c>
      <c r="Y14">
        <v>17.66</v>
      </c>
      <c r="Z14">
        <v>17.670000000000002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15.1</v>
      </c>
      <c r="AH14">
        <v>33.33</v>
      </c>
      <c r="AI14">
        <v>33.33</v>
      </c>
      <c r="AJ14">
        <v>29.27</v>
      </c>
      <c r="AK14">
        <v>0</v>
      </c>
      <c r="AL14">
        <v>0</v>
      </c>
    </row>
    <row r="15" spans="1:38">
      <c r="A15" t="s">
        <v>57</v>
      </c>
      <c r="B15" s="34">
        <v>262.19</v>
      </c>
      <c r="C15" s="34">
        <v>87.11</v>
      </c>
      <c r="D15" s="93">
        <f t="shared" si="0"/>
        <v>0</v>
      </c>
      <c r="E15" s="34">
        <v>16.11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115.83</v>
      </c>
      <c r="N15">
        <v>273.05</v>
      </c>
      <c r="O15">
        <v>100.61</v>
      </c>
      <c r="P15">
        <v>4.1900000000000004</v>
      </c>
      <c r="Q15">
        <v>7.41</v>
      </c>
      <c r="R15" s="93">
        <v>0</v>
      </c>
      <c r="S15" s="93">
        <v>0</v>
      </c>
      <c r="T15" s="93">
        <v>0</v>
      </c>
      <c r="U15">
        <v>4</v>
      </c>
      <c r="V15">
        <v>0</v>
      </c>
      <c r="W15">
        <v>3.21</v>
      </c>
      <c r="X15">
        <v>53</v>
      </c>
      <c r="Y15">
        <v>17.66</v>
      </c>
      <c r="Z15">
        <v>17.670000000000002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15</v>
      </c>
      <c r="AH15">
        <v>33</v>
      </c>
      <c r="AI15">
        <v>33</v>
      </c>
      <c r="AJ15">
        <v>29.27</v>
      </c>
      <c r="AK15">
        <v>0</v>
      </c>
      <c r="AL15">
        <v>0</v>
      </c>
    </row>
    <row r="16" spans="1:38">
      <c r="A16" t="s">
        <v>58</v>
      </c>
      <c r="B16" s="34">
        <v>262.19</v>
      </c>
      <c r="C16" s="34">
        <v>87.11</v>
      </c>
      <c r="D16" s="93">
        <f t="shared" si="0"/>
        <v>0</v>
      </c>
      <c r="E16" s="34">
        <v>16.11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115.83</v>
      </c>
      <c r="N16">
        <v>273.05</v>
      </c>
      <c r="O16">
        <v>100.61</v>
      </c>
      <c r="P16">
        <v>4.1900000000000004</v>
      </c>
      <c r="Q16">
        <v>6.81</v>
      </c>
      <c r="R16" s="93">
        <v>0</v>
      </c>
      <c r="S16" s="93">
        <v>0</v>
      </c>
      <c r="T16" s="93">
        <v>0</v>
      </c>
      <c r="U16">
        <v>4</v>
      </c>
      <c r="V16">
        <v>0</v>
      </c>
      <c r="W16">
        <v>3.21</v>
      </c>
      <c r="X16">
        <v>52.5</v>
      </c>
      <c r="Y16">
        <v>17.5</v>
      </c>
      <c r="Z16">
        <v>17.5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14.5</v>
      </c>
      <c r="AH16">
        <v>31.67</v>
      </c>
      <c r="AI16">
        <v>31.67</v>
      </c>
      <c r="AJ16">
        <v>29.27</v>
      </c>
      <c r="AK16">
        <v>0</v>
      </c>
      <c r="AL16">
        <v>0</v>
      </c>
    </row>
    <row r="17" spans="1:38">
      <c r="A17" t="s">
        <v>59</v>
      </c>
      <c r="B17" s="34">
        <v>262.19</v>
      </c>
      <c r="C17" s="34">
        <v>87.11</v>
      </c>
      <c r="D17" s="93">
        <f t="shared" si="0"/>
        <v>0</v>
      </c>
      <c r="E17" s="34">
        <v>16.11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115.83</v>
      </c>
      <c r="N17">
        <v>273.05</v>
      </c>
      <c r="O17">
        <v>100.61</v>
      </c>
      <c r="P17">
        <v>4.1900000000000004</v>
      </c>
      <c r="Q17">
        <v>6.81</v>
      </c>
      <c r="R17" s="93">
        <v>0</v>
      </c>
      <c r="S17" s="93">
        <v>0</v>
      </c>
      <c r="T17" s="93">
        <v>0</v>
      </c>
      <c r="U17">
        <v>4</v>
      </c>
      <c r="V17">
        <v>0</v>
      </c>
      <c r="W17">
        <v>3.21</v>
      </c>
      <c r="X17">
        <v>51.5</v>
      </c>
      <c r="Y17">
        <v>17.16</v>
      </c>
      <c r="Z17">
        <v>17.170000000000002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14.18</v>
      </c>
      <c r="AH17">
        <v>31.33</v>
      </c>
      <c r="AI17">
        <v>31.33</v>
      </c>
      <c r="AJ17">
        <v>29.27</v>
      </c>
      <c r="AK17">
        <v>0</v>
      </c>
      <c r="AL17">
        <v>0</v>
      </c>
    </row>
    <row r="18" spans="1:38">
      <c r="A18" t="s">
        <v>60</v>
      </c>
      <c r="B18" s="34">
        <v>262.19</v>
      </c>
      <c r="C18" s="34">
        <v>87.11</v>
      </c>
      <c r="D18" s="93">
        <f t="shared" si="0"/>
        <v>0</v>
      </c>
      <c r="E18" s="34">
        <v>16.11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115.83</v>
      </c>
      <c r="N18">
        <v>273.05</v>
      </c>
      <c r="O18">
        <v>100.61</v>
      </c>
      <c r="P18">
        <v>4.1900000000000004</v>
      </c>
      <c r="Q18">
        <v>6.81</v>
      </c>
      <c r="R18" s="93">
        <v>0</v>
      </c>
      <c r="S18" s="93">
        <v>0</v>
      </c>
      <c r="T18" s="93">
        <v>0</v>
      </c>
      <c r="U18">
        <v>4</v>
      </c>
      <c r="V18">
        <v>0</v>
      </c>
      <c r="W18">
        <v>3.21</v>
      </c>
      <c r="X18">
        <v>50.5</v>
      </c>
      <c r="Y18">
        <v>16.84</v>
      </c>
      <c r="Z18">
        <v>16.829999999999998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13.77</v>
      </c>
      <c r="AH18">
        <v>31</v>
      </c>
      <c r="AI18">
        <v>31</v>
      </c>
      <c r="AJ18">
        <v>29.27</v>
      </c>
      <c r="AK18">
        <v>0</v>
      </c>
      <c r="AL18">
        <v>0</v>
      </c>
    </row>
    <row r="19" spans="1:38">
      <c r="A19" t="s">
        <v>61</v>
      </c>
      <c r="B19" s="34">
        <v>262.19</v>
      </c>
      <c r="C19" s="34">
        <v>87.11</v>
      </c>
      <c r="D19" s="93">
        <f t="shared" si="0"/>
        <v>0</v>
      </c>
      <c r="E19" s="34">
        <v>16.11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115.83</v>
      </c>
      <c r="N19">
        <v>273.05</v>
      </c>
      <c r="O19">
        <v>100.61</v>
      </c>
      <c r="P19">
        <v>4.1100000000000003</v>
      </c>
      <c r="Q19">
        <v>6.81</v>
      </c>
      <c r="R19" s="93">
        <v>0</v>
      </c>
      <c r="S19" s="93">
        <v>0</v>
      </c>
      <c r="T19" s="93">
        <v>0</v>
      </c>
      <c r="U19">
        <v>3.92</v>
      </c>
      <c r="V19">
        <v>0</v>
      </c>
      <c r="W19">
        <v>3.11</v>
      </c>
      <c r="X19">
        <v>40</v>
      </c>
      <c r="Y19">
        <v>13.34</v>
      </c>
      <c r="Z19">
        <v>13.33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10.34</v>
      </c>
      <c r="AH19">
        <v>30</v>
      </c>
      <c r="AI19">
        <v>30</v>
      </c>
      <c r="AJ19">
        <v>29.27</v>
      </c>
      <c r="AK19">
        <v>0</v>
      </c>
      <c r="AL19">
        <v>0</v>
      </c>
    </row>
    <row r="20" spans="1:38">
      <c r="A20" t="s">
        <v>62</v>
      </c>
      <c r="B20" s="34">
        <v>262.19</v>
      </c>
      <c r="C20" s="34">
        <v>87.11</v>
      </c>
      <c r="D20" s="93">
        <f t="shared" si="0"/>
        <v>0</v>
      </c>
      <c r="E20" s="34">
        <v>16.11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115.83</v>
      </c>
      <c r="N20">
        <v>273.05</v>
      </c>
      <c r="O20">
        <v>100.61</v>
      </c>
      <c r="P20">
        <v>4.1100000000000003</v>
      </c>
      <c r="Q20">
        <v>6.81</v>
      </c>
      <c r="R20" s="93">
        <v>0</v>
      </c>
      <c r="S20" s="93">
        <v>0</v>
      </c>
      <c r="T20" s="93">
        <v>0</v>
      </c>
      <c r="U20">
        <v>3.92</v>
      </c>
      <c r="V20">
        <v>0</v>
      </c>
      <c r="W20">
        <v>3.11</v>
      </c>
      <c r="X20">
        <v>39.5</v>
      </c>
      <c r="Y20">
        <v>13.16</v>
      </c>
      <c r="Z20">
        <v>13.17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10.34</v>
      </c>
      <c r="AH20">
        <v>28.67</v>
      </c>
      <c r="AI20">
        <v>28.67</v>
      </c>
      <c r="AJ20">
        <v>29.27</v>
      </c>
      <c r="AK20">
        <v>0</v>
      </c>
      <c r="AL20">
        <v>0</v>
      </c>
    </row>
    <row r="21" spans="1:38">
      <c r="A21" t="s">
        <v>63</v>
      </c>
      <c r="B21" s="34">
        <v>262.19</v>
      </c>
      <c r="C21" s="34">
        <v>87.11</v>
      </c>
      <c r="D21" s="93">
        <f t="shared" si="0"/>
        <v>0</v>
      </c>
      <c r="E21" s="34">
        <v>16.11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115.83</v>
      </c>
      <c r="N21">
        <v>273.05</v>
      </c>
      <c r="O21">
        <v>100.61</v>
      </c>
      <c r="P21">
        <v>4.1100000000000003</v>
      </c>
      <c r="Q21">
        <v>6.01</v>
      </c>
      <c r="R21" s="93">
        <v>0</v>
      </c>
      <c r="S21" s="93">
        <v>0</v>
      </c>
      <c r="T21" s="93">
        <v>0</v>
      </c>
      <c r="U21">
        <v>3.92</v>
      </c>
      <c r="V21">
        <v>0</v>
      </c>
      <c r="W21">
        <v>3.11</v>
      </c>
      <c r="X21">
        <v>39</v>
      </c>
      <c r="Y21">
        <v>13</v>
      </c>
      <c r="Z21">
        <v>13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10.34</v>
      </c>
      <c r="AH21">
        <v>28.33</v>
      </c>
      <c r="AI21">
        <v>28.33</v>
      </c>
      <c r="AJ21">
        <v>29.27</v>
      </c>
      <c r="AK21">
        <v>0</v>
      </c>
      <c r="AL21">
        <v>0</v>
      </c>
    </row>
    <row r="22" spans="1:38">
      <c r="A22" t="s">
        <v>64</v>
      </c>
      <c r="B22" s="34">
        <v>262.19</v>
      </c>
      <c r="C22" s="34">
        <v>87.11</v>
      </c>
      <c r="D22" s="93">
        <f t="shared" si="0"/>
        <v>0</v>
      </c>
      <c r="E22" s="34">
        <v>16.11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115.83</v>
      </c>
      <c r="N22">
        <v>273.05</v>
      </c>
      <c r="O22">
        <v>100.61</v>
      </c>
      <c r="P22">
        <v>4.1100000000000003</v>
      </c>
      <c r="Q22">
        <v>6.01</v>
      </c>
      <c r="R22" s="93">
        <v>0</v>
      </c>
      <c r="S22" s="93">
        <v>0</v>
      </c>
      <c r="T22" s="93">
        <v>0</v>
      </c>
      <c r="U22">
        <v>3.92</v>
      </c>
      <c r="V22">
        <v>0</v>
      </c>
      <c r="W22">
        <v>3.11</v>
      </c>
      <c r="X22">
        <v>37.5</v>
      </c>
      <c r="Y22">
        <v>12.5</v>
      </c>
      <c r="Z22">
        <v>12.5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10</v>
      </c>
      <c r="AH22">
        <v>28</v>
      </c>
      <c r="AI22">
        <v>28</v>
      </c>
      <c r="AJ22">
        <v>29.27</v>
      </c>
      <c r="AK22">
        <v>0</v>
      </c>
      <c r="AL22">
        <v>0</v>
      </c>
    </row>
    <row r="23" spans="1:38">
      <c r="A23" t="s">
        <v>65</v>
      </c>
      <c r="B23" s="34">
        <v>262.19</v>
      </c>
      <c r="C23" s="34">
        <v>87.11</v>
      </c>
      <c r="D23" s="93">
        <f t="shared" si="0"/>
        <v>0</v>
      </c>
      <c r="E23" s="34">
        <v>16.11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115.83</v>
      </c>
      <c r="N23">
        <v>273.05</v>
      </c>
      <c r="O23">
        <v>100.61</v>
      </c>
      <c r="P23">
        <v>4.1100000000000003</v>
      </c>
      <c r="Q23">
        <v>6.01</v>
      </c>
      <c r="R23" s="93">
        <v>0</v>
      </c>
      <c r="S23" s="93">
        <v>0</v>
      </c>
      <c r="T23" s="93">
        <v>0</v>
      </c>
      <c r="U23">
        <v>3.92</v>
      </c>
      <c r="V23">
        <v>0</v>
      </c>
      <c r="W23">
        <v>3.11</v>
      </c>
      <c r="X23">
        <v>37</v>
      </c>
      <c r="Y23">
        <v>12.34</v>
      </c>
      <c r="Z23">
        <v>12.33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9.66</v>
      </c>
      <c r="AH23">
        <v>27.33</v>
      </c>
      <c r="AI23">
        <v>27.33</v>
      </c>
      <c r="AJ23">
        <v>29.27</v>
      </c>
      <c r="AK23">
        <v>0</v>
      </c>
      <c r="AL23">
        <v>0</v>
      </c>
    </row>
    <row r="24" spans="1:38">
      <c r="A24" t="s">
        <v>66</v>
      </c>
      <c r="B24" s="34">
        <v>262.19</v>
      </c>
      <c r="C24" s="34">
        <v>87.11</v>
      </c>
      <c r="D24" s="93">
        <f t="shared" si="0"/>
        <v>0</v>
      </c>
      <c r="E24" s="34">
        <v>16.11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115.83</v>
      </c>
      <c r="N24">
        <v>273.05</v>
      </c>
      <c r="O24">
        <v>100.61</v>
      </c>
      <c r="P24">
        <v>4.1100000000000003</v>
      </c>
      <c r="Q24">
        <v>6.01</v>
      </c>
      <c r="R24" s="93">
        <v>0</v>
      </c>
      <c r="S24" s="93">
        <v>0</v>
      </c>
      <c r="T24" s="93">
        <v>0</v>
      </c>
      <c r="U24">
        <v>3.92</v>
      </c>
      <c r="V24">
        <v>0</v>
      </c>
      <c r="W24">
        <v>3.11</v>
      </c>
      <c r="X24">
        <v>36</v>
      </c>
      <c r="Y24">
        <v>12</v>
      </c>
      <c r="Z24">
        <v>12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9.34</v>
      </c>
      <c r="AH24">
        <v>26.67</v>
      </c>
      <c r="AI24">
        <v>26.67</v>
      </c>
      <c r="AJ24">
        <v>29.27</v>
      </c>
      <c r="AK24">
        <v>0</v>
      </c>
      <c r="AL24">
        <v>0</v>
      </c>
    </row>
    <row r="25" spans="1:38">
      <c r="A25" t="s">
        <v>67</v>
      </c>
      <c r="B25" s="34">
        <v>262.19</v>
      </c>
      <c r="C25" s="34">
        <v>87.11</v>
      </c>
      <c r="D25" s="93">
        <f t="shared" si="0"/>
        <v>0</v>
      </c>
      <c r="E25" s="34">
        <v>16.11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115.83</v>
      </c>
      <c r="N25">
        <v>273.05</v>
      </c>
      <c r="O25">
        <v>100.61</v>
      </c>
      <c r="P25">
        <v>4.1100000000000003</v>
      </c>
      <c r="Q25">
        <v>6.01</v>
      </c>
      <c r="R25" s="93">
        <v>0</v>
      </c>
      <c r="S25" s="93">
        <v>0</v>
      </c>
      <c r="T25" s="93">
        <v>0</v>
      </c>
      <c r="U25">
        <v>3.92</v>
      </c>
      <c r="V25">
        <v>0</v>
      </c>
      <c r="W25">
        <v>3.11</v>
      </c>
      <c r="X25">
        <v>35</v>
      </c>
      <c r="Y25">
        <v>11.66</v>
      </c>
      <c r="Z25">
        <v>11.67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8.66</v>
      </c>
      <c r="AH25">
        <v>26</v>
      </c>
      <c r="AI25">
        <v>26</v>
      </c>
      <c r="AJ25">
        <v>28.26</v>
      </c>
      <c r="AK25">
        <v>0</v>
      </c>
      <c r="AL25">
        <v>0</v>
      </c>
    </row>
    <row r="26" spans="1:38">
      <c r="A26" t="s">
        <v>68</v>
      </c>
      <c r="B26" s="34">
        <v>262.19</v>
      </c>
      <c r="C26" s="34">
        <v>87.11</v>
      </c>
      <c r="D26" s="93">
        <f t="shared" si="0"/>
        <v>0</v>
      </c>
      <c r="E26" s="34">
        <v>16.11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115.83</v>
      </c>
      <c r="N26">
        <v>273.05</v>
      </c>
      <c r="O26">
        <v>100.61</v>
      </c>
      <c r="P26">
        <v>4.1100000000000003</v>
      </c>
      <c r="Q26">
        <v>6.01</v>
      </c>
      <c r="R26" s="93">
        <v>0</v>
      </c>
      <c r="S26" s="93">
        <v>0</v>
      </c>
      <c r="T26" s="93">
        <v>0</v>
      </c>
      <c r="U26">
        <v>3.92</v>
      </c>
      <c r="V26">
        <v>0.26306099999999999</v>
      </c>
      <c r="W26">
        <v>3.11</v>
      </c>
      <c r="X26">
        <v>34.5</v>
      </c>
      <c r="Y26">
        <v>11.5</v>
      </c>
      <c r="Z26">
        <v>11.5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8.34</v>
      </c>
      <c r="AH26">
        <v>25.67</v>
      </c>
      <c r="AI26">
        <v>25.67</v>
      </c>
      <c r="AJ26">
        <v>28.26</v>
      </c>
      <c r="AK26">
        <v>0</v>
      </c>
      <c r="AL26">
        <v>0</v>
      </c>
    </row>
    <row r="27" spans="1:38">
      <c r="A27" t="s">
        <v>69</v>
      </c>
      <c r="B27" s="34">
        <v>262.19</v>
      </c>
      <c r="C27" s="34">
        <v>87.11</v>
      </c>
      <c r="D27" s="93">
        <f t="shared" si="0"/>
        <v>5.9399999999999995</v>
      </c>
      <c r="E27" s="34">
        <v>16.11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115.83</v>
      </c>
      <c r="N27">
        <v>273.05</v>
      </c>
      <c r="O27">
        <v>100.61</v>
      </c>
      <c r="P27">
        <v>4.04</v>
      </c>
      <c r="Q27">
        <v>6.01</v>
      </c>
      <c r="R27" s="93">
        <v>3.94</v>
      </c>
      <c r="S27" s="93">
        <v>2</v>
      </c>
      <c r="T27" s="93">
        <v>0</v>
      </c>
      <c r="U27">
        <v>3.84</v>
      </c>
      <c r="V27">
        <v>2.5916380000000001</v>
      </c>
      <c r="W27">
        <v>3.02</v>
      </c>
      <c r="X27">
        <v>33</v>
      </c>
      <c r="Y27">
        <v>11</v>
      </c>
      <c r="Z27">
        <v>11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8.66</v>
      </c>
      <c r="AH27">
        <v>25</v>
      </c>
      <c r="AI27">
        <v>25</v>
      </c>
      <c r="AJ27">
        <v>27.75</v>
      </c>
      <c r="AK27">
        <v>0</v>
      </c>
      <c r="AL27">
        <v>0</v>
      </c>
    </row>
    <row r="28" spans="1:38">
      <c r="A28" t="s">
        <v>70</v>
      </c>
      <c r="B28" s="34">
        <v>262.19</v>
      </c>
      <c r="C28" s="34">
        <v>87.11</v>
      </c>
      <c r="D28" s="93">
        <f t="shared" si="0"/>
        <v>19.47</v>
      </c>
      <c r="E28" s="34">
        <v>16.11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115.83</v>
      </c>
      <c r="N28">
        <v>273.05</v>
      </c>
      <c r="O28">
        <v>100.61</v>
      </c>
      <c r="P28">
        <v>4.04</v>
      </c>
      <c r="Q28">
        <v>6.01</v>
      </c>
      <c r="R28" s="93">
        <v>8.9700000000000006</v>
      </c>
      <c r="S28" s="93">
        <v>8</v>
      </c>
      <c r="T28" s="93">
        <v>2.5</v>
      </c>
      <c r="U28">
        <v>3.84</v>
      </c>
      <c r="V28">
        <v>6.5472960000000002</v>
      </c>
      <c r="W28">
        <v>3.02</v>
      </c>
      <c r="X28">
        <v>33</v>
      </c>
      <c r="Y28">
        <v>11</v>
      </c>
      <c r="Z28">
        <v>11</v>
      </c>
      <c r="AA28">
        <v>0</v>
      </c>
      <c r="AB28">
        <v>0</v>
      </c>
      <c r="AC28">
        <v>0</v>
      </c>
      <c r="AD28">
        <v>0.2</v>
      </c>
      <c r="AE28">
        <v>0</v>
      </c>
      <c r="AF28">
        <v>0</v>
      </c>
      <c r="AG28">
        <v>8.66</v>
      </c>
      <c r="AH28">
        <v>24.67</v>
      </c>
      <c r="AI28">
        <v>24.67</v>
      </c>
      <c r="AJ28">
        <v>27.75</v>
      </c>
      <c r="AK28">
        <v>0</v>
      </c>
      <c r="AL28">
        <v>0</v>
      </c>
    </row>
    <row r="29" spans="1:38">
      <c r="A29" t="s">
        <v>71</v>
      </c>
      <c r="B29" s="34">
        <v>262.19</v>
      </c>
      <c r="C29" s="34">
        <v>87.11</v>
      </c>
      <c r="D29" s="93">
        <f t="shared" si="0"/>
        <v>38.53</v>
      </c>
      <c r="E29" s="34">
        <v>16.11</v>
      </c>
      <c r="F29" s="34"/>
      <c r="G29" s="34"/>
      <c r="H29" s="34"/>
      <c r="I29" s="34"/>
      <c r="J29" s="37">
        <v>7.0000000000000007E-2</v>
      </c>
      <c r="K29" s="37">
        <v>7.0000000000000007E-2</v>
      </c>
      <c r="L29" s="37">
        <v>7.0000000000000007E-2</v>
      </c>
      <c r="M29">
        <v>115.83</v>
      </c>
      <c r="N29">
        <v>273.05</v>
      </c>
      <c r="O29">
        <v>100.61</v>
      </c>
      <c r="P29">
        <v>4.04</v>
      </c>
      <c r="Q29">
        <v>6.01</v>
      </c>
      <c r="R29" s="93">
        <v>20.350000000000001</v>
      </c>
      <c r="S29" s="93">
        <v>12</v>
      </c>
      <c r="T29" s="93">
        <v>6.18</v>
      </c>
      <c r="U29">
        <v>4.08</v>
      </c>
      <c r="V29">
        <v>11.379823999999999</v>
      </c>
      <c r="W29">
        <v>3.02</v>
      </c>
      <c r="X29">
        <v>32.5</v>
      </c>
      <c r="Y29">
        <v>10.84</v>
      </c>
      <c r="Z29">
        <v>10.83</v>
      </c>
      <c r="AA29">
        <v>1.57</v>
      </c>
      <c r="AB29">
        <v>0.31</v>
      </c>
      <c r="AC29">
        <v>0</v>
      </c>
      <c r="AD29">
        <v>0.5</v>
      </c>
      <c r="AE29">
        <v>0</v>
      </c>
      <c r="AF29">
        <v>0</v>
      </c>
      <c r="AG29">
        <v>8.66</v>
      </c>
      <c r="AH29">
        <v>24</v>
      </c>
      <c r="AI29">
        <v>24</v>
      </c>
      <c r="AJ29">
        <v>27.25</v>
      </c>
      <c r="AK29">
        <v>2</v>
      </c>
      <c r="AL29">
        <v>1</v>
      </c>
    </row>
    <row r="30" spans="1:38">
      <c r="A30" t="s">
        <v>72</v>
      </c>
      <c r="B30" s="34">
        <v>262.19</v>
      </c>
      <c r="C30" s="34">
        <v>87.11</v>
      </c>
      <c r="D30" s="93">
        <f t="shared" si="0"/>
        <v>64.900000000000006</v>
      </c>
      <c r="E30" s="34">
        <v>16.11</v>
      </c>
      <c r="F30" s="34"/>
      <c r="G30" s="34"/>
      <c r="H30" s="34"/>
      <c r="I30" s="34"/>
      <c r="J30" s="37">
        <v>0.27</v>
      </c>
      <c r="K30" s="37">
        <v>0.27</v>
      </c>
      <c r="L30" s="37">
        <v>0.27</v>
      </c>
      <c r="M30">
        <v>115.83</v>
      </c>
      <c r="N30">
        <v>273.05</v>
      </c>
      <c r="O30">
        <v>100.61</v>
      </c>
      <c r="P30">
        <v>4.04</v>
      </c>
      <c r="Q30">
        <v>6.01</v>
      </c>
      <c r="R30" s="93">
        <v>32.9</v>
      </c>
      <c r="S30" s="93">
        <v>20</v>
      </c>
      <c r="T30" s="93">
        <v>12</v>
      </c>
      <c r="U30">
        <v>4.08</v>
      </c>
      <c r="V30">
        <v>17.654316000000001</v>
      </c>
      <c r="W30">
        <v>3.02</v>
      </c>
      <c r="X30">
        <v>32</v>
      </c>
      <c r="Y30">
        <v>10.66</v>
      </c>
      <c r="Z30">
        <v>10.67</v>
      </c>
      <c r="AA30">
        <v>7.08</v>
      </c>
      <c r="AB30">
        <v>1.41</v>
      </c>
      <c r="AC30">
        <v>0.27</v>
      </c>
      <c r="AD30">
        <v>1</v>
      </c>
      <c r="AE30">
        <v>0</v>
      </c>
      <c r="AF30">
        <v>0</v>
      </c>
      <c r="AG30">
        <v>9</v>
      </c>
      <c r="AH30">
        <v>23.33</v>
      </c>
      <c r="AI30">
        <v>23.33</v>
      </c>
      <c r="AJ30">
        <v>27.25</v>
      </c>
      <c r="AK30">
        <v>6</v>
      </c>
      <c r="AL30">
        <v>2</v>
      </c>
    </row>
    <row r="31" spans="1:38">
      <c r="A31" t="s">
        <v>73</v>
      </c>
      <c r="B31" s="34">
        <v>262.19</v>
      </c>
      <c r="C31" s="34">
        <v>87.11</v>
      </c>
      <c r="D31" s="93">
        <f t="shared" si="0"/>
        <v>83.53</v>
      </c>
      <c r="E31" s="34">
        <v>16.11</v>
      </c>
      <c r="F31" s="34"/>
      <c r="G31" s="34"/>
      <c r="H31" s="34"/>
      <c r="I31" s="34"/>
      <c r="J31" s="37">
        <v>0.59</v>
      </c>
      <c r="K31" s="37">
        <v>0.59</v>
      </c>
      <c r="L31" s="37">
        <v>0.6</v>
      </c>
      <c r="M31">
        <v>109.2</v>
      </c>
      <c r="N31">
        <v>273.05</v>
      </c>
      <c r="O31">
        <v>100.61</v>
      </c>
      <c r="P31">
        <v>4.04</v>
      </c>
      <c r="Q31">
        <v>6.01</v>
      </c>
      <c r="R31" s="93">
        <v>33</v>
      </c>
      <c r="S31" s="93">
        <v>30</v>
      </c>
      <c r="T31" s="93">
        <v>20.53</v>
      </c>
      <c r="U31">
        <v>4</v>
      </c>
      <c r="V31">
        <v>25.614346999999999</v>
      </c>
      <c r="W31">
        <v>3.02</v>
      </c>
      <c r="X31">
        <v>31</v>
      </c>
      <c r="Y31">
        <v>10.34</v>
      </c>
      <c r="Z31">
        <v>10.33</v>
      </c>
      <c r="AA31">
        <v>15.26</v>
      </c>
      <c r="AB31">
        <v>3.05</v>
      </c>
      <c r="AC31">
        <v>2.2799999999999998</v>
      </c>
      <c r="AD31">
        <v>5</v>
      </c>
      <c r="AE31">
        <v>2</v>
      </c>
      <c r="AF31">
        <v>1</v>
      </c>
      <c r="AG31">
        <v>8.66</v>
      </c>
      <c r="AH31">
        <v>22.67</v>
      </c>
      <c r="AI31">
        <v>22.67</v>
      </c>
      <c r="AJ31">
        <v>27.25</v>
      </c>
      <c r="AK31">
        <v>11</v>
      </c>
      <c r="AL31">
        <v>4</v>
      </c>
    </row>
    <row r="32" spans="1:38">
      <c r="A32" t="s">
        <v>74</v>
      </c>
      <c r="B32" s="34">
        <v>262.19</v>
      </c>
      <c r="C32" s="34">
        <v>87.11</v>
      </c>
      <c r="D32" s="93">
        <f t="shared" si="0"/>
        <v>87.5</v>
      </c>
      <c r="E32" s="34">
        <v>16.11</v>
      </c>
      <c r="F32" s="34"/>
      <c r="G32" s="34"/>
      <c r="H32" s="34"/>
      <c r="I32" s="34"/>
      <c r="J32" s="37">
        <v>1.05</v>
      </c>
      <c r="K32" s="37">
        <v>1.05</v>
      </c>
      <c r="L32" s="37">
        <v>1.08</v>
      </c>
      <c r="M32">
        <v>109.2</v>
      </c>
      <c r="N32">
        <v>273.05</v>
      </c>
      <c r="O32">
        <v>100.61</v>
      </c>
      <c r="P32">
        <v>4.04</v>
      </c>
      <c r="Q32">
        <v>6.01</v>
      </c>
      <c r="R32" s="93">
        <v>29.16</v>
      </c>
      <c r="S32" s="93">
        <v>29.17</v>
      </c>
      <c r="T32" s="93">
        <v>29.17</v>
      </c>
      <c r="U32">
        <v>4</v>
      </c>
      <c r="V32">
        <v>35.298889000000003</v>
      </c>
      <c r="W32">
        <v>3.02</v>
      </c>
      <c r="X32">
        <v>30.5</v>
      </c>
      <c r="Y32">
        <v>10.16</v>
      </c>
      <c r="Z32">
        <v>10.17</v>
      </c>
      <c r="AA32">
        <v>26.42</v>
      </c>
      <c r="AB32">
        <v>5.28</v>
      </c>
      <c r="AC32">
        <v>5.8</v>
      </c>
      <c r="AD32">
        <v>8.5</v>
      </c>
      <c r="AE32">
        <v>6</v>
      </c>
      <c r="AF32">
        <v>3</v>
      </c>
      <c r="AG32">
        <v>8.66</v>
      </c>
      <c r="AH32">
        <v>21.67</v>
      </c>
      <c r="AI32">
        <v>21.67</v>
      </c>
      <c r="AJ32">
        <v>27.25</v>
      </c>
      <c r="AK32">
        <v>20</v>
      </c>
      <c r="AL32">
        <v>8</v>
      </c>
    </row>
    <row r="33" spans="1:38">
      <c r="A33" t="s">
        <v>75</v>
      </c>
      <c r="B33" s="34">
        <v>262.19</v>
      </c>
      <c r="C33" s="34">
        <v>87.11</v>
      </c>
      <c r="D33" s="93">
        <f t="shared" si="0"/>
        <v>92</v>
      </c>
      <c r="E33" s="34">
        <v>16.11</v>
      </c>
      <c r="F33" s="34"/>
      <c r="G33" s="34"/>
      <c r="H33" s="34"/>
      <c r="I33" s="34"/>
      <c r="J33" s="37">
        <v>1.64</v>
      </c>
      <c r="K33" s="37">
        <v>1.64</v>
      </c>
      <c r="L33" s="37">
        <v>1.68</v>
      </c>
      <c r="M33">
        <v>94.63</v>
      </c>
      <c r="N33">
        <v>273.05</v>
      </c>
      <c r="O33">
        <v>100.61</v>
      </c>
      <c r="P33">
        <v>4.04</v>
      </c>
      <c r="Q33">
        <v>6.01</v>
      </c>
      <c r="R33" s="93">
        <v>30.66</v>
      </c>
      <c r="S33" s="93">
        <v>30.67</v>
      </c>
      <c r="T33" s="93">
        <v>30.67</v>
      </c>
      <c r="U33">
        <v>4</v>
      </c>
      <c r="V33">
        <v>46.269506999999997</v>
      </c>
      <c r="W33">
        <v>3.21</v>
      </c>
      <c r="X33">
        <v>22</v>
      </c>
      <c r="Y33">
        <v>7.34</v>
      </c>
      <c r="Z33">
        <v>7.33</v>
      </c>
      <c r="AA33">
        <v>41.08</v>
      </c>
      <c r="AB33">
        <v>8.2200000000000006</v>
      </c>
      <c r="AC33">
        <v>10.95</v>
      </c>
      <c r="AD33">
        <v>12</v>
      </c>
      <c r="AE33">
        <v>16</v>
      </c>
      <c r="AF33">
        <v>8</v>
      </c>
      <c r="AG33">
        <v>6.66</v>
      </c>
      <c r="AH33">
        <v>18.329999999999998</v>
      </c>
      <c r="AI33">
        <v>18.329999999999998</v>
      </c>
      <c r="AJ33">
        <v>26.75</v>
      </c>
      <c r="AK33">
        <v>35</v>
      </c>
      <c r="AL33">
        <v>15</v>
      </c>
    </row>
    <row r="34" spans="1:38">
      <c r="A34" t="s">
        <v>76</v>
      </c>
      <c r="B34" s="34">
        <v>262.19</v>
      </c>
      <c r="C34" s="34">
        <v>87.11</v>
      </c>
      <c r="D34" s="93">
        <f t="shared" si="0"/>
        <v>92</v>
      </c>
      <c r="E34" s="34">
        <v>16.11</v>
      </c>
      <c r="F34" s="34"/>
      <c r="G34" s="34"/>
      <c r="H34" s="34"/>
      <c r="I34" s="34"/>
      <c r="J34" s="37">
        <v>2.78</v>
      </c>
      <c r="K34" s="37">
        <v>2.78</v>
      </c>
      <c r="L34" s="37">
        <v>2.85</v>
      </c>
      <c r="M34">
        <v>66.239999999999995</v>
      </c>
      <c r="N34">
        <v>273.05</v>
      </c>
      <c r="O34">
        <v>100.61</v>
      </c>
      <c r="P34">
        <v>4.04</v>
      </c>
      <c r="Q34">
        <v>6.01</v>
      </c>
      <c r="R34" s="93">
        <v>30.66</v>
      </c>
      <c r="S34" s="93">
        <v>30.67</v>
      </c>
      <c r="T34" s="93">
        <v>30.67</v>
      </c>
      <c r="U34">
        <v>4</v>
      </c>
      <c r="V34">
        <v>57.522672</v>
      </c>
      <c r="W34">
        <v>3.21</v>
      </c>
      <c r="X34">
        <v>22</v>
      </c>
      <c r="Y34">
        <v>7.34</v>
      </c>
      <c r="Z34">
        <v>7.33</v>
      </c>
      <c r="AA34">
        <v>58.48</v>
      </c>
      <c r="AB34">
        <v>11.7</v>
      </c>
      <c r="AC34">
        <v>17.63</v>
      </c>
      <c r="AD34">
        <v>14</v>
      </c>
      <c r="AE34">
        <v>23</v>
      </c>
      <c r="AF34">
        <v>11</v>
      </c>
      <c r="AG34">
        <v>6.66</v>
      </c>
      <c r="AH34">
        <v>17.670000000000002</v>
      </c>
      <c r="AI34">
        <v>17.670000000000002</v>
      </c>
      <c r="AJ34">
        <v>26.75</v>
      </c>
      <c r="AK34">
        <v>49</v>
      </c>
      <c r="AL34">
        <v>21</v>
      </c>
    </row>
    <row r="35" spans="1:38">
      <c r="A35" t="s">
        <v>77</v>
      </c>
      <c r="B35" s="34">
        <v>262.19</v>
      </c>
      <c r="C35" s="34">
        <v>87.11</v>
      </c>
      <c r="D35" s="93">
        <f t="shared" si="0"/>
        <v>92</v>
      </c>
      <c r="E35" s="34">
        <v>16.11</v>
      </c>
      <c r="F35" s="34"/>
      <c r="G35" s="34"/>
      <c r="H35" s="34"/>
      <c r="I35" s="34"/>
      <c r="J35" s="37">
        <v>3.48</v>
      </c>
      <c r="K35" s="37">
        <v>3.48</v>
      </c>
      <c r="L35" s="37">
        <v>3.57</v>
      </c>
      <c r="M35">
        <v>66.239999999999995</v>
      </c>
      <c r="N35">
        <v>273.05</v>
      </c>
      <c r="O35">
        <v>100.61</v>
      </c>
      <c r="P35">
        <v>3.88</v>
      </c>
      <c r="Q35">
        <v>6.01</v>
      </c>
      <c r="R35" s="93">
        <v>30.66</v>
      </c>
      <c r="S35" s="93">
        <v>30.67</v>
      </c>
      <c r="T35" s="93">
        <v>30.67</v>
      </c>
      <c r="U35">
        <v>3.92</v>
      </c>
      <c r="V35">
        <v>68.045112000000003</v>
      </c>
      <c r="W35">
        <v>3.21</v>
      </c>
      <c r="X35">
        <v>35</v>
      </c>
      <c r="Y35">
        <v>11.66</v>
      </c>
      <c r="Z35">
        <v>11.67</v>
      </c>
      <c r="AA35">
        <v>68.989999999999995</v>
      </c>
      <c r="AB35">
        <v>13.8</v>
      </c>
      <c r="AC35">
        <v>25.09</v>
      </c>
      <c r="AD35">
        <v>18</v>
      </c>
      <c r="AE35">
        <v>33</v>
      </c>
      <c r="AF35">
        <v>17</v>
      </c>
      <c r="AG35">
        <v>6.66</v>
      </c>
      <c r="AH35">
        <v>24</v>
      </c>
      <c r="AI35">
        <v>24</v>
      </c>
      <c r="AJ35">
        <v>26.75</v>
      </c>
      <c r="AK35">
        <v>67</v>
      </c>
      <c r="AL35">
        <v>28</v>
      </c>
    </row>
    <row r="36" spans="1:38">
      <c r="A36" t="s">
        <v>78</v>
      </c>
      <c r="B36" s="34">
        <v>262.19</v>
      </c>
      <c r="C36" s="34">
        <v>87.11</v>
      </c>
      <c r="D36" s="93">
        <f t="shared" si="0"/>
        <v>92</v>
      </c>
      <c r="E36" s="34">
        <v>16.11</v>
      </c>
      <c r="F36" s="34"/>
      <c r="G36" s="34"/>
      <c r="H36" s="34"/>
      <c r="I36" s="34"/>
      <c r="J36" s="37">
        <v>4.72</v>
      </c>
      <c r="K36" s="37">
        <v>4.72</v>
      </c>
      <c r="L36" s="37">
        <v>4.84</v>
      </c>
      <c r="M36">
        <v>66.239999999999995</v>
      </c>
      <c r="N36">
        <v>273.05</v>
      </c>
      <c r="O36">
        <v>100.61</v>
      </c>
      <c r="P36">
        <v>3.88</v>
      </c>
      <c r="Q36">
        <v>6.01</v>
      </c>
      <c r="R36" s="93">
        <v>30.66</v>
      </c>
      <c r="S36" s="93">
        <v>30.67</v>
      </c>
      <c r="T36" s="93">
        <v>30.67</v>
      </c>
      <c r="U36">
        <v>3.92</v>
      </c>
      <c r="V36">
        <v>77.905028000000001</v>
      </c>
      <c r="W36">
        <v>3.21</v>
      </c>
      <c r="X36">
        <v>34</v>
      </c>
      <c r="Y36">
        <v>11.34</v>
      </c>
      <c r="Z36">
        <v>11.33</v>
      </c>
      <c r="AA36">
        <v>78.77</v>
      </c>
      <c r="AB36">
        <v>15.75</v>
      </c>
      <c r="AC36">
        <v>32.19</v>
      </c>
      <c r="AD36">
        <v>21</v>
      </c>
      <c r="AE36">
        <v>40</v>
      </c>
      <c r="AF36">
        <v>20</v>
      </c>
      <c r="AG36">
        <v>6.66</v>
      </c>
      <c r="AH36">
        <v>23</v>
      </c>
      <c r="AI36">
        <v>23</v>
      </c>
      <c r="AJ36">
        <v>26.75</v>
      </c>
      <c r="AK36">
        <v>84</v>
      </c>
      <c r="AL36">
        <v>36</v>
      </c>
    </row>
    <row r="37" spans="1:38">
      <c r="A37" t="s">
        <v>79</v>
      </c>
      <c r="B37" s="34">
        <v>262.19</v>
      </c>
      <c r="C37" s="34">
        <v>84.98</v>
      </c>
      <c r="D37" s="93">
        <f t="shared" si="0"/>
        <v>95</v>
      </c>
      <c r="E37" s="34">
        <v>16.11</v>
      </c>
      <c r="F37" s="34"/>
      <c r="G37" s="34"/>
      <c r="H37" s="34"/>
      <c r="I37" s="34"/>
      <c r="J37" s="37">
        <v>5.96</v>
      </c>
      <c r="K37" s="37">
        <v>5.96</v>
      </c>
      <c r="L37" s="37">
        <v>6.1</v>
      </c>
      <c r="M37">
        <v>66.239999999999995</v>
      </c>
      <c r="N37">
        <v>273.05</v>
      </c>
      <c r="O37">
        <v>100.61</v>
      </c>
      <c r="P37">
        <v>3.88</v>
      </c>
      <c r="Q37">
        <v>6.01</v>
      </c>
      <c r="R37" s="93">
        <v>31.66</v>
      </c>
      <c r="S37" s="93">
        <v>31.67</v>
      </c>
      <c r="T37" s="93">
        <v>31.67</v>
      </c>
      <c r="U37">
        <v>3.92</v>
      </c>
      <c r="V37">
        <v>87.570083999999994</v>
      </c>
      <c r="W37">
        <v>3.21</v>
      </c>
      <c r="X37">
        <v>32.5</v>
      </c>
      <c r="Y37">
        <v>10.84</v>
      </c>
      <c r="Z37">
        <v>10.83</v>
      </c>
      <c r="AA37">
        <v>96.85</v>
      </c>
      <c r="AB37">
        <v>19.37</v>
      </c>
      <c r="AC37">
        <v>39.81</v>
      </c>
      <c r="AD37">
        <v>24</v>
      </c>
      <c r="AE37">
        <v>49</v>
      </c>
      <c r="AF37">
        <v>24</v>
      </c>
      <c r="AG37">
        <v>6.66</v>
      </c>
      <c r="AH37">
        <v>18.329999999999998</v>
      </c>
      <c r="AI37">
        <v>18.329999999999998</v>
      </c>
      <c r="AJ37">
        <v>26.75</v>
      </c>
      <c r="AK37">
        <v>102</v>
      </c>
      <c r="AL37">
        <v>43</v>
      </c>
    </row>
    <row r="38" spans="1:38">
      <c r="A38" t="s">
        <v>80</v>
      </c>
      <c r="B38" s="34">
        <v>262.19</v>
      </c>
      <c r="C38" s="34">
        <v>84.98</v>
      </c>
      <c r="D38" s="93">
        <f t="shared" si="0"/>
        <v>95</v>
      </c>
      <c r="E38" s="34">
        <v>16.11</v>
      </c>
      <c r="F38" s="34"/>
      <c r="G38" s="34"/>
      <c r="H38" s="34"/>
      <c r="I38" s="34"/>
      <c r="J38" s="37">
        <v>7.08</v>
      </c>
      <c r="K38" s="37">
        <v>7.08</v>
      </c>
      <c r="L38" s="37">
        <v>7.26</v>
      </c>
      <c r="M38">
        <v>66.239999999999995</v>
      </c>
      <c r="N38">
        <v>273.05</v>
      </c>
      <c r="O38">
        <v>100.61</v>
      </c>
      <c r="P38">
        <v>3.88</v>
      </c>
      <c r="Q38">
        <v>6.01</v>
      </c>
      <c r="R38" s="93">
        <v>31.66</v>
      </c>
      <c r="S38" s="93">
        <v>31.67</v>
      </c>
      <c r="T38" s="93">
        <v>31.67</v>
      </c>
      <c r="U38">
        <v>3.92</v>
      </c>
      <c r="V38">
        <v>96.825934000000004</v>
      </c>
      <c r="W38">
        <v>3.21</v>
      </c>
      <c r="X38">
        <v>31</v>
      </c>
      <c r="Y38">
        <v>10.34</v>
      </c>
      <c r="Z38">
        <v>10.33</v>
      </c>
      <c r="AA38">
        <v>112.31</v>
      </c>
      <c r="AB38">
        <v>22.46</v>
      </c>
      <c r="AC38">
        <v>47.37</v>
      </c>
      <c r="AD38">
        <v>26.94</v>
      </c>
      <c r="AE38">
        <v>57</v>
      </c>
      <c r="AF38">
        <v>28</v>
      </c>
      <c r="AG38">
        <v>6.66</v>
      </c>
      <c r="AH38">
        <v>17.329999999999998</v>
      </c>
      <c r="AI38">
        <v>17.329999999999998</v>
      </c>
      <c r="AJ38">
        <v>26.75</v>
      </c>
      <c r="AK38">
        <v>119</v>
      </c>
      <c r="AL38">
        <v>51</v>
      </c>
    </row>
    <row r="39" spans="1:38">
      <c r="A39" t="s">
        <v>81</v>
      </c>
      <c r="B39" s="34">
        <v>262.19</v>
      </c>
      <c r="C39" s="34">
        <v>66.63</v>
      </c>
      <c r="D39" s="93">
        <f t="shared" si="0"/>
        <v>95</v>
      </c>
      <c r="E39" s="34">
        <v>16.11</v>
      </c>
      <c r="F39" s="34"/>
      <c r="G39" s="34"/>
      <c r="H39" s="34"/>
      <c r="I39" s="34"/>
      <c r="J39" s="37">
        <v>8.1199999999999992</v>
      </c>
      <c r="K39" s="37">
        <v>8.1199999999999992</v>
      </c>
      <c r="L39" s="37">
        <v>8.32</v>
      </c>
      <c r="M39">
        <v>70.400000000000006</v>
      </c>
      <c r="N39">
        <v>273.05</v>
      </c>
      <c r="O39">
        <v>100.61</v>
      </c>
      <c r="P39">
        <v>3.88</v>
      </c>
      <c r="Q39">
        <v>6.01</v>
      </c>
      <c r="R39" s="93">
        <v>31.66</v>
      </c>
      <c r="S39" s="93">
        <v>31.67</v>
      </c>
      <c r="T39" s="93">
        <v>31.67</v>
      </c>
      <c r="U39">
        <v>3.92</v>
      </c>
      <c r="V39">
        <v>102.40867299999999</v>
      </c>
      <c r="W39">
        <v>3.21</v>
      </c>
      <c r="X39">
        <v>26.5</v>
      </c>
      <c r="Y39">
        <v>8.84</v>
      </c>
      <c r="Z39">
        <v>8.83</v>
      </c>
      <c r="AA39">
        <v>144.03</v>
      </c>
      <c r="AB39">
        <v>28.81</v>
      </c>
      <c r="AC39">
        <v>54.56</v>
      </c>
      <c r="AD39">
        <v>30.02</v>
      </c>
      <c r="AE39">
        <v>63</v>
      </c>
      <c r="AF39">
        <v>32</v>
      </c>
      <c r="AG39">
        <v>6.66</v>
      </c>
      <c r="AH39">
        <v>16</v>
      </c>
      <c r="AI39">
        <v>16</v>
      </c>
      <c r="AJ39">
        <v>26.24</v>
      </c>
      <c r="AK39">
        <v>133</v>
      </c>
      <c r="AL39">
        <v>57</v>
      </c>
    </row>
    <row r="40" spans="1:38">
      <c r="A40" t="s">
        <v>82</v>
      </c>
      <c r="B40" s="34">
        <v>262.19</v>
      </c>
      <c r="C40" s="34">
        <v>66.63</v>
      </c>
      <c r="D40" s="93">
        <f t="shared" si="0"/>
        <v>95</v>
      </c>
      <c r="E40" s="34">
        <v>16.11</v>
      </c>
      <c r="F40" s="34"/>
      <c r="G40" s="34"/>
      <c r="H40" s="34"/>
      <c r="I40" s="34"/>
      <c r="J40" s="37">
        <v>9.07</v>
      </c>
      <c r="K40" s="37">
        <v>9.07</v>
      </c>
      <c r="L40" s="37">
        <v>9.3000000000000007</v>
      </c>
      <c r="M40">
        <v>70.400000000000006</v>
      </c>
      <c r="N40">
        <v>273.05</v>
      </c>
      <c r="O40">
        <v>100.61</v>
      </c>
      <c r="P40">
        <v>3.88</v>
      </c>
      <c r="Q40">
        <v>6.01</v>
      </c>
      <c r="R40" s="93">
        <v>31.66</v>
      </c>
      <c r="S40" s="93">
        <v>31.67</v>
      </c>
      <c r="T40" s="93">
        <v>31.67</v>
      </c>
      <c r="U40">
        <v>3.92</v>
      </c>
      <c r="V40">
        <v>110.242045</v>
      </c>
      <c r="W40">
        <v>3.21</v>
      </c>
      <c r="X40">
        <v>24.5</v>
      </c>
      <c r="Y40">
        <v>8.16</v>
      </c>
      <c r="Z40">
        <v>8.17</v>
      </c>
      <c r="AA40">
        <v>154.58000000000001</v>
      </c>
      <c r="AB40">
        <v>30.92</v>
      </c>
      <c r="AC40">
        <v>61.16</v>
      </c>
      <c r="AD40">
        <v>32.71</v>
      </c>
      <c r="AE40">
        <v>70</v>
      </c>
      <c r="AF40">
        <v>35</v>
      </c>
      <c r="AG40">
        <v>6.66</v>
      </c>
      <c r="AH40">
        <v>14.33</v>
      </c>
      <c r="AI40">
        <v>14.33</v>
      </c>
      <c r="AJ40">
        <v>26.24</v>
      </c>
      <c r="AK40">
        <v>147</v>
      </c>
      <c r="AL40">
        <v>63</v>
      </c>
    </row>
    <row r="41" spans="1:38">
      <c r="A41" t="s">
        <v>83</v>
      </c>
      <c r="B41" s="34">
        <v>225.54</v>
      </c>
      <c r="C41" s="34">
        <v>66.63</v>
      </c>
      <c r="D41" s="93">
        <f t="shared" si="0"/>
        <v>95</v>
      </c>
      <c r="E41" s="34">
        <v>16.11</v>
      </c>
      <c r="F41" s="34"/>
      <c r="G41" s="34"/>
      <c r="H41" s="34"/>
      <c r="I41" s="34"/>
      <c r="J41" s="37">
        <v>10.61</v>
      </c>
      <c r="K41" s="37">
        <v>10.61</v>
      </c>
      <c r="L41" s="37">
        <v>10.88</v>
      </c>
      <c r="M41">
        <v>70.400000000000006</v>
      </c>
      <c r="N41">
        <v>273.05</v>
      </c>
      <c r="O41">
        <v>100.61</v>
      </c>
      <c r="P41">
        <v>3.88</v>
      </c>
      <c r="Q41">
        <v>6.01</v>
      </c>
      <c r="R41" s="93">
        <v>31.66</v>
      </c>
      <c r="S41" s="93">
        <v>31.67</v>
      </c>
      <c r="T41" s="93">
        <v>31.67</v>
      </c>
      <c r="U41">
        <v>3.92</v>
      </c>
      <c r="V41">
        <v>117.69544</v>
      </c>
      <c r="W41">
        <v>3.21</v>
      </c>
      <c r="X41">
        <v>23.5</v>
      </c>
      <c r="Y41">
        <v>7.84</v>
      </c>
      <c r="Z41">
        <v>7.83</v>
      </c>
      <c r="AA41">
        <v>185.74</v>
      </c>
      <c r="AB41">
        <v>37.15</v>
      </c>
      <c r="AC41">
        <v>67.52</v>
      </c>
      <c r="AD41">
        <v>34.340000000000003</v>
      </c>
      <c r="AE41">
        <v>68</v>
      </c>
      <c r="AF41">
        <v>34</v>
      </c>
      <c r="AG41">
        <v>6.66</v>
      </c>
      <c r="AH41">
        <v>12.67</v>
      </c>
      <c r="AI41">
        <v>12.67</v>
      </c>
      <c r="AJ41">
        <v>26.24</v>
      </c>
      <c r="AK41">
        <v>144</v>
      </c>
      <c r="AL41">
        <v>61</v>
      </c>
    </row>
    <row r="42" spans="1:38">
      <c r="A42" t="s">
        <v>84</v>
      </c>
      <c r="B42" s="34">
        <v>206.23</v>
      </c>
      <c r="C42" s="34">
        <v>66.63</v>
      </c>
      <c r="D42" s="93">
        <f t="shared" si="0"/>
        <v>96</v>
      </c>
      <c r="E42" s="34">
        <v>16.11</v>
      </c>
      <c r="F42" s="34"/>
      <c r="G42" s="34"/>
      <c r="H42" s="34"/>
      <c r="I42" s="34"/>
      <c r="J42" s="37">
        <v>11.57</v>
      </c>
      <c r="K42" s="37">
        <v>11.57</v>
      </c>
      <c r="L42" s="37">
        <v>11.85</v>
      </c>
      <c r="M42">
        <v>70.400000000000006</v>
      </c>
      <c r="N42">
        <v>273.05</v>
      </c>
      <c r="O42">
        <v>100.61</v>
      </c>
      <c r="P42">
        <v>3.88</v>
      </c>
      <c r="Q42">
        <v>6.01</v>
      </c>
      <c r="R42" s="93">
        <v>32</v>
      </c>
      <c r="S42" s="93">
        <v>32</v>
      </c>
      <c r="T42" s="93">
        <v>32</v>
      </c>
      <c r="U42">
        <v>3.92</v>
      </c>
      <c r="V42">
        <v>124.018647</v>
      </c>
      <c r="W42">
        <v>3.21</v>
      </c>
      <c r="X42">
        <v>23.5</v>
      </c>
      <c r="Y42">
        <v>7.84</v>
      </c>
      <c r="Z42">
        <v>7.83</v>
      </c>
      <c r="AA42">
        <v>197.18</v>
      </c>
      <c r="AB42">
        <v>39.43</v>
      </c>
      <c r="AC42">
        <v>73.53</v>
      </c>
      <c r="AD42">
        <v>36.54</v>
      </c>
      <c r="AE42">
        <v>73</v>
      </c>
      <c r="AF42">
        <v>37</v>
      </c>
      <c r="AG42">
        <v>6.66</v>
      </c>
      <c r="AH42">
        <v>11</v>
      </c>
      <c r="AI42">
        <v>11</v>
      </c>
      <c r="AJ42">
        <v>26.24</v>
      </c>
      <c r="AK42">
        <v>154</v>
      </c>
      <c r="AL42">
        <v>66</v>
      </c>
    </row>
    <row r="43" spans="1:38">
      <c r="A43" t="s">
        <v>85</v>
      </c>
      <c r="B43" s="34">
        <v>206.23</v>
      </c>
      <c r="C43" s="34">
        <v>66.63</v>
      </c>
      <c r="D43" s="93">
        <f t="shared" si="0"/>
        <v>96</v>
      </c>
      <c r="E43" s="34">
        <v>16.11</v>
      </c>
      <c r="F43" s="34"/>
      <c r="G43" s="34"/>
      <c r="H43" s="34"/>
      <c r="I43" s="34"/>
      <c r="J43" s="37">
        <v>12.52</v>
      </c>
      <c r="K43" s="37">
        <v>12.52</v>
      </c>
      <c r="L43" s="37">
        <v>12.84</v>
      </c>
      <c r="M43">
        <v>70.400000000000006</v>
      </c>
      <c r="N43">
        <v>273.05</v>
      </c>
      <c r="O43">
        <v>100.61</v>
      </c>
      <c r="P43">
        <v>3.73</v>
      </c>
      <c r="Q43">
        <v>6.01</v>
      </c>
      <c r="R43" s="93">
        <v>32</v>
      </c>
      <c r="S43" s="93">
        <v>32</v>
      </c>
      <c r="T43" s="93">
        <v>32</v>
      </c>
      <c r="U43">
        <v>3.84</v>
      </c>
      <c r="V43">
        <v>129.38704000000001</v>
      </c>
      <c r="W43">
        <v>3.11</v>
      </c>
      <c r="X43">
        <v>23.5</v>
      </c>
      <c r="Y43">
        <v>7.84</v>
      </c>
      <c r="Z43">
        <v>7.83</v>
      </c>
      <c r="AA43">
        <v>205.88</v>
      </c>
      <c r="AB43">
        <v>41.18</v>
      </c>
      <c r="AC43">
        <v>79</v>
      </c>
      <c r="AD43">
        <v>38.46</v>
      </c>
      <c r="AE43">
        <v>80</v>
      </c>
      <c r="AF43">
        <v>40</v>
      </c>
      <c r="AG43">
        <v>6.66</v>
      </c>
      <c r="AH43">
        <v>10</v>
      </c>
      <c r="AI43">
        <v>10</v>
      </c>
      <c r="AJ43">
        <v>26.24</v>
      </c>
      <c r="AK43">
        <v>168</v>
      </c>
      <c r="AL43">
        <v>72</v>
      </c>
    </row>
    <row r="44" spans="1:38">
      <c r="A44" t="s">
        <v>86</v>
      </c>
      <c r="B44" s="34">
        <v>206.23</v>
      </c>
      <c r="C44" s="34">
        <v>55.67</v>
      </c>
      <c r="D44" s="93">
        <f t="shared" si="0"/>
        <v>96</v>
      </c>
      <c r="E44" s="34">
        <v>16.11</v>
      </c>
      <c r="F44" s="34"/>
      <c r="G44" s="34"/>
      <c r="H44" s="34"/>
      <c r="I44" s="34"/>
      <c r="J44" s="37">
        <v>12.42</v>
      </c>
      <c r="K44" s="37">
        <v>12.42</v>
      </c>
      <c r="L44" s="37">
        <v>12.73</v>
      </c>
      <c r="M44">
        <v>70.400000000000006</v>
      </c>
      <c r="N44">
        <v>273.05</v>
      </c>
      <c r="O44">
        <v>77.260000000000005</v>
      </c>
      <c r="P44">
        <v>3.73</v>
      </c>
      <c r="Q44">
        <v>6.01</v>
      </c>
      <c r="R44" s="93">
        <v>32</v>
      </c>
      <c r="S44" s="93">
        <v>32</v>
      </c>
      <c r="T44" s="93">
        <v>32</v>
      </c>
      <c r="U44">
        <v>3.84</v>
      </c>
      <c r="V44">
        <v>134.209825</v>
      </c>
      <c r="W44">
        <v>3.11</v>
      </c>
      <c r="X44">
        <v>24</v>
      </c>
      <c r="Y44">
        <v>8</v>
      </c>
      <c r="Z44">
        <v>8</v>
      </c>
      <c r="AA44">
        <v>217.27</v>
      </c>
      <c r="AB44">
        <v>43.45</v>
      </c>
      <c r="AC44">
        <v>83.78</v>
      </c>
      <c r="AD44">
        <v>40.299999999999997</v>
      </c>
      <c r="AE44">
        <v>85</v>
      </c>
      <c r="AF44">
        <v>43</v>
      </c>
      <c r="AG44">
        <v>6.66</v>
      </c>
      <c r="AH44">
        <v>10</v>
      </c>
      <c r="AI44">
        <v>10</v>
      </c>
      <c r="AJ44">
        <v>26.24</v>
      </c>
      <c r="AK44">
        <v>179</v>
      </c>
      <c r="AL44">
        <v>76</v>
      </c>
    </row>
    <row r="45" spans="1:38">
      <c r="A45" t="s">
        <v>87</v>
      </c>
      <c r="B45" s="34">
        <v>145.74</v>
      </c>
      <c r="C45" s="34">
        <v>32.83</v>
      </c>
      <c r="D45" s="93">
        <f t="shared" si="0"/>
        <v>96</v>
      </c>
      <c r="E45" s="34">
        <v>16.11</v>
      </c>
      <c r="F45" s="34"/>
      <c r="G45" s="34"/>
      <c r="H45" s="34"/>
      <c r="I45" s="34"/>
      <c r="J45" s="37">
        <v>13.09</v>
      </c>
      <c r="K45" s="37">
        <v>13.09</v>
      </c>
      <c r="L45" s="37">
        <v>13.42</v>
      </c>
      <c r="M45">
        <v>70.400000000000006</v>
      </c>
      <c r="N45">
        <v>273.05</v>
      </c>
      <c r="O45">
        <v>67.599999999999994</v>
      </c>
      <c r="P45">
        <v>3.73</v>
      </c>
      <c r="Q45">
        <v>6.01</v>
      </c>
      <c r="R45" s="93">
        <v>32</v>
      </c>
      <c r="S45" s="93">
        <v>32</v>
      </c>
      <c r="T45" s="93">
        <v>32</v>
      </c>
      <c r="U45">
        <v>3.69</v>
      </c>
      <c r="V45">
        <v>140.406373</v>
      </c>
      <c r="W45">
        <v>3.11</v>
      </c>
      <c r="X45">
        <v>24.5</v>
      </c>
      <c r="Y45">
        <v>8.16</v>
      </c>
      <c r="Z45">
        <v>8.17</v>
      </c>
      <c r="AA45">
        <v>200.41</v>
      </c>
      <c r="AB45">
        <v>40.08</v>
      </c>
      <c r="AC45">
        <v>66.67</v>
      </c>
      <c r="AD45">
        <v>42.05</v>
      </c>
      <c r="AE45">
        <v>89</v>
      </c>
      <c r="AF45">
        <v>44</v>
      </c>
      <c r="AG45">
        <v>8.34</v>
      </c>
      <c r="AH45">
        <v>10</v>
      </c>
      <c r="AI45">
        <v>10</v>
      </c>
      <c r="AJ45">
        <v>26.24</v>
      </c>
      <c r="AK45">
        <v>182</v>
      </c>
      <c r="AL45">
        <v>78</v>
      </c>
    </row>
    <row r="46" spans="1:38">
      <c r="A46" t="s">
        <v>88</v>
      </c>
      <c r="B46" s="34">
        <v>145.74</v>
      </c>
      <c r="C46" s="34">
        <v>32.83</v>
      </c>
      <c r="D46" s="93">
        <f t="shared" si="0"/>
        <v>96</v>
      </c>
      <c r="E46" s="34">
        <v>16.11</v>
      </c>
      <c r="F46" s="34"/>
      <c r="G46" s="34"/>
      <c r="H46" s="34"/>
      <c r="I46" s="34"/>
      <c r="J46" s="37">
        <v>13.56</v>
      </c>
      <c r="K46" s="37">
        <v>13.56</v>
      </c>
      <c r="L46" s="37">
        <v>13.9</v>
      </c>
      <c r="M46">
        <v>70.400000000000006</v>
      </c>
      <c r="N46">
        <v>273.05</v>
      </c>
      <c r="O46">
        <v>62.77</v>
      </c>
      <c r="P46">
        <v>3.73</v>
      </c>
      <c r="Q46">
        <v>6.01</v>
      </c>
      <c r="R46" s="93">
        <v>32</v>
      </c>
      <c r="S46" s="93">
        <v>32</v>
      </c>
      <c r="T46" s="93">
        <v>32</v>
      </c>
      <c r="U46">
        <v>3.69</v>
      </c>
      <c r="V46">
        <v>144.323059</v>
      </c>
      <c r="W46">
        <v>3.11</v>
      </c>
      <c r="X46">
        <v>24.5</v>
      </c>
      <c r="Y46">
        <v>8.16</v>
      </c>
      <c r="Z46">
        <v>8.17</v>
      </c>
      <c r="AA46">
        <v>204.17</v>
      </c>
      <c r="AB46">
        <v>40.83</v>
      </c>
      <c r="AC46">
        <v>70</v>
      </c>
      <c r="AD46">
        <v>43.1</v>
      </c>
      <c r="AE46">
        <v>89</v>
      </c>
      <c r="AF46">
        <v>45</v>
      </c>
      <c r="AG46">
        <v>8.34</v>
      </c>
      <c r="AH46">
        <v>10</v>
      </c>
      <c r="AI46">
        <v>10</v>
      </c>
      <c r="AJ46">
        <v>26.24</v>
      </c>
      <c r="AK46">
        <v>186</v>
      </c>
      <c r="AL46">
        <v>79</v>
      </c>
    </row>
    <row r="47" spans="1:38">
      <c r="A47" t="s">
        <v>89</v>
      </c>
      <c r="B47" s="34">
        <v>145.74</v>
      </c>
      <c r="C47" s="34">
        <v>32.83</v>
      </c>
      <c r="D47" s="93">
        <f t="shared" si="0"/>
        <v>96</v>
      </c>
      <c r="E47" s="34">
        <v>16.11</v>
      </c>
      <c r="F47" s="34"/>
      <c r="G47" s="34"/>
      <c r="H47" s="34"/>
      <c r="I47" s="34"/>
      <c r="J47" s="37">
        <v>12.14</v>
      </c>
      <c r="K47" s="37">
        <v>12.14</v>
      </c>
      <c r="L47" s="37">
        <v>12.44</v>
      </c>
      <c r="M47">
        <v>70.400000000000006</v>
      </c>
      <c r="N47">
        <v>273.05</v>
      </c>
      <c r="O47">
        <v>62.77</v>
      </c>
      <c r="P47">
        <v>3.73</v>
      </c>
      <c r="Q47">
        <v>6.01</v>
      </c>
      <c r="R47" s="93">
        <v>32</v>
      </c>
      <c r="S47" s="93">
        <v>32</v>
      </c>
      <c r="T47" s="93">
        <v>32</v>
      </c>
      <c r="U47">
        <v>3.69</v>
      </c>
      <c r="V47">
        <v>147.09981400000001</v>
      </c>
      <c r="W47">
        <v>3.11</v>
      </c>
      <c r="X47">
        <v>24.5</v>
      </c>
      <c r="Y47">
        <v>8.16</v>
      </c>
      <c r="Z47">
        <v>8.17</v>
      </c>
      <c r="AA47">
        <v>179.47</v>
      </c>
      <c r="AB47">
        <v>35.89</v>
      </c>
      <c r="AC47">
        <v>73.33</v>
      </c>
      <c r="AD47">
        <v>43.42</v>
      </c>
      <c r="AE47">
        <v>89</v>
      </c>
      <c r="AF47">
        <v>45</v>
      </c>
      <c r="AG47">
        <v>8.34</v>
      </c>
      <c r="AH47">
        <v>12</v>
      </c>
      <c r="AI47">
        <v>12</v>
      </c>
      <c r="AJ47">
        <v>26.24</v>
      </c>
      <c r="AK47">
        <v>186</v>
      </c>
      <c r="AL47">
        <v>79</v>
      </c>
    </row>
    <row r="48" spans="1:38">
      <c r="A48" t="s">
        <v>90</v>
      </c>
      <c r="B48" s="34">
        <v>125.54</v>
      </c>
      <c r="C48" s="34">
        <v>32.83</v>
      </c>
      <c r="D48" s="93">
        <f t="shared" si="0"/>
        <v>96</v>
      </c>
      <c r="E48" s="34">
        <v>16.11</v>
      </c>
      <c r="F48" s="34"/>
      <c r="G48" s="34"/>
      <c r="H48" s="34"/>
      <c r="I48" s="34"/>
      <c r="J48" s="37">
        <v>12.58</v>
      </c>
      <c r="K48" s="37">
        <v>12.58</v>
      </c>
      <c r="L48" s="37">
        <v>12.89</v>
      </c>
      <c r="M48">
        <v>70.400000000000006</v>
      </c>
      <c r="N48">
        <v>273.05</v>
      </c>
      <c r="O48">
        <v>53.11</v>
      </c>
      <c r="P48">
        <v>3.73</v>
      </c>
      <c r="Q48">
        <v>6.01</v>
      </c>
      <c r="R48" s="93">
        <v>32</v>
      </c>
      <c r="S48" s="93">
        <v>32</v>
      </c>
      <c r="T48" s="93">
        <v>32</v>
      </c>
      <c r="U48">
        <v>3.69</v>
      </c>
      <c r="V48">
        <v>149.214045</v>
      </c>
      <c r="W48">
        <v>3.11</v>
      </c>
      <c r="X48">
        <v>24.5</v>
      </c>
      <c r="Y48">
        <v>8.16</v>
      </c>
      <c r="Z48">
        <v>8.17</v>
      </c>
      <c r="AA48">
        <v>183.63</v>
      </c>
      <c r="AB48">
        <v>36.729999999999997</v>
      </c>
      <c r="AC48">
        <v>76.67</v>
      </c>
      <c r="AD48">
        <v>43.5</v>
      </c>
      <c r="AE48">
        <v>89</v>
      </c>
      <c r="AF48">
        <v>45</v>
      </c>
      <c r="AG48">
        <v>8.34</v>
      </c>
      <c r="AH48">
        <v>12</v>
      </c>
      <c r="AI48">
        <v>12</v>
      </c>
      <c r="AJ48">
        <v>26.24</v>
      </c>
      <c r="AK48">
        <v>186</v>
      </c>
      <c r="AL48">
        <v>79</v>
      </c>
    </row>
    <row r="49" spans="1:38">
      <c r="A49" t="s">
        <v>91</v>
      </c>
      <c r="B49" s="34">
        <v>111.06</v>
      </c>
      <c r="C49" s="34">
        <v>32.83</v>
      </c>
      <c r="D49" s="93">
        <f t="shared" si="0"/>
        <v>96</v>
      </c>
      <c r="E49" s="34">
        <v>16.11</v>
      </c>
      <c r="F49" s="34"/>
      <c r="G49" s="34"/>
      <c r="H49" s="34"/>
      <c r="I49" s="34"/>
      <c r="J49" s="37">
        <v>12.9</v>
      </c>
      <c r="K49" s="37">
        <v>12.9</v>
      </c>
      <c r="L49" s="37">
        <v>13.23</v>
      </c>
      <c r="M49">
        <v>70.400000000000006</v>
      </c>
      <c r="N49">
        <v>234.67</v>
      </c>
      <c r="O49">
        <v>53.11</v>
      </c>
      <c r="P49">
        <v>3.73</v>
      </c>
      <c r="Q49">
        <v>6.01</v>
      </c>
      <c r="R49" s="93">
        <v>32</v>
      </c>
      <c r="S49" s="93">
        <v>32</v>
      </c>
      <c r="T49" s="93">
        <v>32</v>
      </c>
      <c r="U49">
        <v>3.69</v>
      </c>
      <c r="V49">
        <v>150.899584</v>
      </c>
      <c r="W49">
        <v>3.11</v>
      </c>
      <c r="X49">
        <v>33.5</v>
      </c>
      <c r="Y49">
        <v>11.16</v>
      </c>
      <c r="Z49">
        <v>11.17</v>
      </c>
      <c r="AA49">
        <v>166.67</v>
      </c>
      <c r="AB49">
        <v>33.33</v>
      </c>
      <c r="AC49">
        <v>80</v>
      </c>
      <c r="AD49">
        <v>43.5</v>
      </c>
      <c r="AE49">
        <v>89</v>
      </c>
      <c r="AF49">
        <v>45</v>
      </c>
      <c r="AG49">
        <v>8.34</v>
      </c>
      <c r="AH49">
        <v>22.67</v>
      </c>
      <c r="AI49">
        <v>22.67</v>
      </c>
      <c r="AJ49">
        <v>27.25</v>
      </c>
      <c r="AK49">
        <v>186</v>
      </c>
      <c r="AL49">
        <v>79</v>
      </c>
    </row>
    <row r="50" spans="1:38">
      <c r="A50" t="s">
        <v>92</v>
      </c>
      <c r="B50" s="34">
        <v>111.06</v>
      </c>
      <c r="C50" s="34">
        <v>32.83</v>
      </c>
      <c r="D50" s="93">
        <f t="shared" si="0"/>
        <v>96</v>
      </c>
      <c r="E50" s="34">
        <v>16.11</v>
      </c>
      <c r="F50" s="34"/>
      <c r="G50" s="34"/>
      <c r="H50" s="34"/>
      <c r="I50" s="34"/>
      <c r="J50" s="37">
        <v>13.28</v>
      </c>
      <c r="K50" s="37">
        <v>13.28</v>
      </c>
      <c r="L50" s="37">
        <v>13.62</v>
      </c>
      <c r="M50">
        <v>70.400000000000006</v>
      </c>
      <c r="N50">
        <v>234.67</v>
      </c>
      <c r="O50">
        <v>53.11</v>
      </c>
      <c r="P50">
        <v>3.73</v>
      </c>
      <c r="Q50">
        <v>6.01</v>
      </c>
      <c r="R50" s="93">
        <v>32</v>
      </c>
      <c r="S50" s="93">
        <v>32</v>
      </c>
      <c r="T50" s="93">
        <v>32</v>
      </c>
      <c r="U50">
        <v>3.69</v>
      </c>
      <c r="V50">
        <v>152.50717900000001</v>
      </c>
      <c r="W50">
        <v>3.11</v>
      </c>
      <c r="X50">
        <v>36.5</v>
      </c>
      <c r="Y50">
        <v>12.16</v>
      </c>
      <c r="Z50">
        <v>12.17</v>
      </c>
      <c r="AA50">
        <v>175</v>
      </c>
      <c r="AB50">
        <v>35</v>
      </c>
      <c r="AC50">
        <v>83.63</v>
      </c>
      <c r="AD50">
        <v>43.5</v>
      </c>
      <c r="AE50">
        <v>89</v>
      </c>
      <c r="AF50">
        <v>45</v>
      </c>
      <c r="AG50">
        <v>8.34</v>
      </c>
      <c r="AH50">
        <v>21.67</v>
      </c>
      <c r="AI50">
        <v>21.67</v>
      </c>
      <c r="AJ50">
        <v>27.25</v>
      </c>
      <c r="AK50">
        <v>186</v>
      </c>
      <c r="AL50">
        <v>79</v>
      </c>
    </row>
    <row r="51" spans="1:38">
      <c r="A51" t="s">
        <v>93</v>
      </c>
      <c r="B51" s="34">
        <v>145.74</v>
      </c>
      <c r="C51" s="34">
        <v>32.83</v>
      </c>
      <c r="D51" s="93">
        <f t="shared" si="0"/>
        <v>96</v>
      </c>
      <c r="E51" s="34">
        <v>16.11</v>
      </c>
      <c r="F51" s="34"/>
      <c r="G51" s="34"/>
      <c r="H51" s="34"/>
      <c r="I51" s="34"/>
      <c r="J51" s="37">
        <v>13.48</v>
      </c>
      <c r="K51" s="37">
        <v>13.48</v>
      </c>
      <c r="L51" s="37">
        <v>13.81</v>
      </c>
      <c r="M51">
        <v>70.400000000000006</v>
      </c>
      <c r="N51">
        <v>234.67</v>
      </c>
      <c r="O51">
        <v>53.11</v>
      </c>
      <c r="P51">
        <v>3.8</v>
      </c>
      <c r="Q51">
        <v>6.01</v>
      </c>
      <c r="R51" s="93">
        <v>32</v>
      </c>
      <c r="S51" s="93">
        <v>32</v>
      </c>
      <c r="T51" s="93">
        <v>32</v>
      </c>
      <c r="U51">
        <v>3.69</v>
      </c>
      <c r="V51">
        <v>154.17323200000001</v>
      </c>
      <c r="W51">
        <v>3.11</v>
      </c>
      <c r="X51">
        <v>47.5</v>
      </c>
      <c r="Y51">
        <v>15.84</v>
      </c>
      <c r="Z51">
        <v>15.83</v>
      </c>
      <c r="AA51">
        <v>179.17</v>
      </c>
      <c r="AB51">
        <v>35.83</v>
      </c>
      <c r="AC51">
        <v>83.63</v>
      </c>
      <c r="AD51">
        <v>37.5</v>
      </c>
      <c r="AE51">
        <v>89</v>
      </c>
      <c r="AF51">
        <v>45</v>
      </c>
      <c r="AG51">
        <v>16.34</v>
      </c>
      <c r="AH51">
        <v>41.67</v>
      </c>
      <c r="AI51">
        <v>41.67</v>
      </c>
      <c r="AJ51">
        <v>27.25</v>
      </c>
      <c r="AK51">
        <v>189</v>
      </c>
      <c r="AL51">
        <v>81</v>
      </c>
    </row>
    <row r="52" spans="1:38">
      <c r="A52" t="s">
        <v>94</v>
      </c>
      <c r="B52" s="34">
        <v>145.74</v>
      </c>
      <c r="C52" s="34">
        <v>32.83</v>
      </c>
      <c r="D52" s="93">
        <f t="shared" si="0"/>
        <v>96</v>
      </c>
      <c r="E52" s="34">
        <v>16.11</v>
      </c>
      <c r="F52" s="34"/>
      <c r="G52" s="34"/>
      <c r="H52" s="34"/>
      <c r="I52" s="34"/>
      <c r="J52" s="37">
        <v>13.86</v>
      </c>
      <c r="K52" s="37">
        <v>13.86</v>
      </c>
      <c r="L52" s="37">
        <v>14.2</v>
      </c>
      <c r="M52">
        <v>70.400000000000006</v>
      </c>
      <c r="N52">
        <v>234.67</v>
      </c>
      <c r="O52">
        <v>53.11</v>
      </c>
      <c r="P52">
        <v>3.8</v>
      </c>
      <c r="Q52">
        <v>6.01</v>
      </c>
      <c r="R52" s="93">
        <v>32</v>
      </c>
      <c r="S52" s="93">
        <v>32</v>
      </c>
      <c r="T52" s="93">
        <v>32</v>
      </c>
      <c r="U52">
        <v>3.69</v>
      </c>
      <c r="V52">
        <v>153.169703</v>
      </c>
      <c r="W52">
        <v>3.11</v>
      </c>
      <c r="X52">
        <v>49.5</v>
      </c>
      <c r="Y52">
        <v>16.5</v>
      </c>
      <c r="Z52">
        <v>16.5</v>
      </c>
      <c r="AA52">
        <v>179.17</v>
      </c>
      <c r="AB52">
        <v>35.83</v>
      </c>
      <c r="AC52">
        <v>83.63</v>
      </c>
      <c r="AD52">
        <v>37.5</v>
      </c>
      <c r="AE52">
        <v>89</v>
      </c>
      <c r="AF52">
        <v>45</v>
      </c>
      <c r="AG52">
        <v>17.66</v>
      </c>
      <c r="AH52">
        <v>44.33</v>
      </c>
      <c r="AI52">
        <v>44.33</v>
      </c>
      <c r="AJ52">
        <v>27.25</v>
      </c>
      <c r="AK52">
        <v>189</v>
      </c>
      <c r="AL52">
        <v>81</v>
      </c>
    </row>
    <row r="53" spans="1:38">
      <c r="A53" t="s">
        <v>95</v>
      </c>
      <c r="B53" s="34">
        <v>145.74</v>
      </c>
      <c r="C53" s="34">
        <v>32.83</v>
      </c>
      <c r="D53" s="93">
        <f t="shared" si="0"/>
        <v>96</v>
      </c>
      <c r="E53" s="34">
        <v>16.11</v>
      </c>
      <c r="F53" s="34"/>
      <c r="G53" s="34"/>
      <c r="H53" s="34"/>
      <c r="I53" s="34"/>
      <c r="J53" s="37">
        <v>14.65</v>
      </c>
      <c r="K53" s="37">
        <v>14.65</v>
      </c>
      <c r="L53" s="37">
        <v>15.01</v>
      </c>
      <c r="M53">
        <v>70.400000000000006</v>
      </c>
      <c r="N53">
        <v>234.67</v>
      </c>
      <c r="O53">
        <v>53.11</v>
      </c>
      <c r="P53">
        <v>3.8</v>
      </c>
      <c r="Q53">
        <v>6.01</v>
      </c>
      <c r="R53" s="93">
        <v>32</v>
      </c>
      <c r="S53" s="93">
        <v>32</v>
      </c>
      <c r="T53" s="93">
        <v>32</v>
      </c>
      <c r="U53">
        <v>3.77</v>
      </c>
      <c r="V53">
        <v>151.162645</v>
      </c>
      <c r="W53">
        <v>3.11</v>
      </c>
      <c r="X53">
        <v>45.5</v>
      </c>
      <c r="Y53">
        <v>15.16</v>
      </c>
      <c r="Z53">
        <v>15.17</v>
      </c>
      <c r="AA53">
        <v>179.17</v>
      </c>
      <c r="AB53">
        <v>35.83</v>
      </c>
      <c r="AC53">
        <v>83.63</v>
      </c>
      <c r="AD53">
        <v>37.5</v>
      </c>
      <c r="AE53">
        <v>89</v>
      </c>
      <c r="AF53">
        <v>45</v>
      </c>
      <c r="AG53">
        <v>15</v>
      </c>
      <c r="AH53">
        <v>33.33</v>
      </c>
      <c r="AI53">
        <v>33.33</v>
      </c>
      <c r="AJ53">
        <v>27.25</v>
      </c>
      <c r="AK53">
        <v>189</v>
      </c>
      <c r="AL53">
        <v>81</v>
      </c>
    </row>
    <row r="54" spans="1:38">
      <c r="A54" t="s">
        <v>96</v>
      </c>
      <c r="B54" s="34">
        <v>145.74</v>
      </c>
      <c r="C54" s="34">
        <v>32.83</v>
      </c>
      <c r="D54" s="93">
        <f t="shared" si="0"/>
        <v>96</v>
      </c>
      <c r="E54" s="34">
        <v>16.11</v>
      </c>
      <c r="F54" s="34"/>
      <c r="G54" s="34"/>
      <c r="H54" s="34"/>
      <c r="I54" s="34"/>
      <c r="J54" s="37">
        <v>14.95</v>
      </c>
      <c r="K54" s="37">
        <v>14.95</v>
      </c>
      <c r="L54" s="37">
        <v>15.32</v>
      </c>
      <c r="M54">
        <v>70.400000000000006</v>
      </c>
      <c r="N54">
        <v>196.04</v>
      </c>
      <c r="O54">
        <v>53.11</v>
      </c>
      <c r="P54">
        <v>3.8</v>
      </c>
      <c r="Q54">
        <v>6.41</v>
      </c>
      <c r="R54" s="93">
        <v>32</v>
      </c>
      <c r="S54" s="93">
        <v>32</v>
      </c>
      <c r="T54" s="93">
        <v>32</v>
      </c>
      <c r="U54">
        <v>3.77</v>
      </c>
      <c r="V54">
        <v>148.717152</v>
      </c>
      <c r="W54">
        <v>3.11</v>
      </c>
      <c r="X54">
        <v>47.5</v>
      </c>
      <c r="Y54">
        <v>15.84</v>
      </c>
      <c r="Z54">
        <v>15.83</v>
      </c>
      <c r="AA54">
        <v>179.17</v>
      </c>
      <c r="AB54">
        <v>35.83</v>
      </c>
      <c r="AC54">
        <v>83.58</v>
      </c>
      <c r="AD54">
        <v>37.5</v>
      </c>
      <c r="AE54">
        <v>89</v>
      </c>
      <c r="AF54">
        <v>45</v>
      </c>
      <c r="AG54">
        <v>15</v>
      </c>
      <c r="AH54">
        <v>33.82</v>
      </c>
      <c r="AI54">
        <v>33.82</v>
      </c>
      <c r="AJ54">
        <v>27.25</v>
      </c>
      <c r="AK54">
        <v>189</v>
      </c>
      <c r="AL54">
        <v>81</v>
      </c>
    </row>
    <row r="55" spans="1:38">
      <c r="A55" t="s">
        <v>97</v>
      </c>
      <c r="B55" s="34">
        <v>145.74</v>
      </c>
      <c r="C55" s="34">
        <v>32.83</v>
      </c>
      <c r="D55" s="93">
        <f t="shared" si="0"/>
        <v>96</v>
      </c>
      <c r="E55" s="34">
        <v>16.11</v>
      </c>
      <c r="F55" s="34"/>
      <c r="G55" s="34"/>
      <c r="H55" s="34"/>
      <c r="I55" s="34"/>
      <c r="J55" s="37">
        <v>14.95</v>
      </c>
      <c r="K55" s="37">
        <v>14.95</v>
      </c>
      <c r="L55" s="37">
        <v>15.32</v>
      </c>
      <c r="M55">
        <v>70.400000000000006</v>
      </c>
      <c r="N55">
        <v>157.41</v>
      </c>
      <c r="O55">
        <v>53.11</v>
      </c>
      <c r="P55">
        <v>3.88</v>
      </c>
      <c r="Q55">
        <v>6.81</v>
      </c>
      <c r="R55" s="93">
        <v>32</v>
      </c>
      <c r="S55" s="93">
        <v>32</v>
      </c>
      <c r="T55" s="93">
        <v>32</v>
      </c>
      <c r="U55">
        <v>3.77</v>
      </c>
      <c r="V55">
        <v>146.768552</v>
      </c>
      <c r="W55">
        <v>3.25</v>
      </c>
      <c r="X55">
        <v>30</v>
      </c>
      <c r="Y55">
        <v>10</v>
      </c>
      <c r="Z55">
        <v>10</v>
      </c>
      <c r="AA55">
        <v>137.5</v>
      </c>
      <c r="AB55">
        <v>27.5</v>
      </c>
      <c r="AC55">
        <v>83.77</v>
      </c>
      <c r="AD55">
        <v>43.93</v>
      </c>
      <c r="AE55">
        <v>89</v>
      </c>
      <c r="AF55">
        <v>45</v>
      </c>
      <c r="AG55">
        <v>14.66</v>
      </c>
      <c r="AH55">
        <v>26.33</v>
      </c>
      <c r="AI55">
        <v>26.33</v>
      </c>
      <c r="AJ55">
        <v>27.25</v>
      </c>
      <c r="AK55">
        <v>189</v>
      </c>
      <c r="AL55">
        <v>81</v>
      </c>
    </row>
    <row r="56" spans="1:38">
      <c r="A56" t="s">
        <v>98</v>
      </c>
      <c r="B56" s="34">
        <v>145.74</v>
      </c>
      <c r="C56" s="34">
        <v>32.83</v>
      </c>
      <c r="D56" s="93">
        <f t="shared" si="0"/>
        <v>96</v>
      </c>
      <c r="E56" s="34">
        <v>16.11</v>
      </c>
      <c r="F56" s="34"/>
      <c r="G56" s="34"/>
      <c r="H56" s="34"/>
      <c r="I56" s="34"/>
      <c r="J56" s="37">
        <v>14.95</v>
      </c>
      <c r="K56" s="37">
        <v>14.95</v>
      </c>
      <c r="L56" s="37">
        <v>15.32</v>
      </c>
      <c r="M56">
        <v>70.400000000000006</v>
      </c>
      <c r="N56">
        <v>157.41</v>
      </c>
      <c r="O56">
        <v>53.11</v>
      </c>
      <c r="P56">
        <v>3.88</v>
      </c>
      <c r="Q56">
        <v>7.01</v>
      </c>
      <c r="R56" s="93">
        <v>32</v>
      </c>
      <c r="S56" s="93">
        <v>32</v>
      </c>
      <c r="T56" s="93">
        <v>32</v>
      </c>
      <c r="U56">
        <v>3.77</v>
      </c>
      <c r="V56">
        <v>144.13794200000001</v>
      </c>
      <c r="W56">
        <v>3.25</v>
      </c>
      <c r="X56">
        <v>30</v>
      </c>
      <c r="Y56">
        <v>10</v>
      </c>
      <c r="Z56">
        <v>10</v>
      </c>
      <c r="AA56">
        <v>137.5</v>
      </c>
      <c r="AB56">
        <v>27.5</v>
      </c>
      <c r="AC56">
        <v>83.44</v>
      </c>
      <c r="AD56">
        <v>43.97</v>
      </c>
      <c r="AE56">
        <v>89</v>
      </c>
      <c r="AF56">
        <v>45</v>
      </c>
      <c r="AG56">
        <v>15.34</v>
      </c>
      <c r="AH56">
        <v>26.67</v>
      </c>
      <c r="AI56">
        <v>26.67</v>
      </c>
      <c r="AJ56">
        <v>27.25</v>
      </c>
      <c r="AK56">
        <v>189</v>
      </c>
      <c r="AL56">
        <v>81</v>
      </c>
    </row>
    <row r="57" spans="1:38">
      <c r="A57" t="s">
        <v>99</v>
      </c>
      <c r="B57" s="34">
        <v>145.74</v>
      </c>
      <c r="C57" s="34">
        <v>32.83</v>
      </c>
      <c r="D57" s="93">
        <f t="shared" si="0"/>
        <v>96</v>
      </c>
      <c r="E57" s="34">
        <v>16.11</v>
      </c>
      <c r="F57" s="34"/>
      <c r="G57" s="34"/>
      <c r="H57" s="34"/>
      <c r="I57" s="34"/>
      <c r="J57" s="37">
        <v>14.95</v>
      </c>
      <c r="K57" s="37">
        <v>14.95</v>
      </c>
      <c r="L57" s="37">
        <v>15.32</v>
      </c>
      <c r="M57">
        <v>70.400000000000006</v>
      </c>
      <c r="N57">
        <v>157.41</v>
      </c>
      <c r="O57">
        <v>53.11</v>
      </c>
      <c r="P57">
        <v>3.88</v>
      </c>
      <c r="Q57">
        <v>7.21</v>
      </c>
      <c r="R57" s="93">
        <v>32</v>
      </c>
      <c r="S57" s="93">
        <v>32</v>
      </c>
      <c r="T57" s="93">
        <v>32</v>
      </c>
      <c r="U57">
        <v>3.77</v>
      </c>
      <c r="V57">
        <v>138.701348</v>
      </c>
      <c r="W57">
        <v>3.25</v>
      </c>
      <c r="X57">
        <v>31.5</v>
      </c>
      <c r="Y57">
        <v>10.5</v>
      </c>
      <c r="Z57">
        <v>10.5</v>
      </c>
      <c r="AA57">
        <v>139.16999999999999</v>
      </c>
      <c r="AB57">
        <v>27.83</v>
      </c>
      <c r="AC57">
        <v>83.44</v>
      </c>
      <c r="AD57">
        <v>43.74</v>
      </c>
      <c r="AE57">
        <v>89</v>
      </c>
      <c r="AF57">
        <v>45</v>
      </c>
      <c r="AG57">
        <v>15</v>
      </c>
      <c r="AH57">
        <v>20</v>
      </c>
      <c r="AI57">
        <v>20</v>
      </c>
      <c r="AJ57">
        <v>27.75</v>
      </c>
      <c r="AK57">
        <v>186</v>
      </c>
      <c r="AL57">
        <v>79</v>
      </c>
    </row>
    <row r="58" spans="1:38">
      <c r="A58" t="s">
        <v>100</v>
      </c>
      <c r="B58" s="34">
        <v>145.74</v>
      </c>
      <c r="C58" s="34">
        <v>32.83</v>
      </c>
      <c r="D58" s="93">
        <f t="shared" si="0"/>
        <v>96</v>
      </c>
      <c r="E58" s="34">
        <v>16.11</v>
      </c>
      <c r="F58" s="34"/>
      <c r="G58" s="34"/>
      <c r="H58" s="34"/>
      <c r="I58" s="34"/>
      <c r="J58" s="37">
        <v>11.89</v>
      </c>
      <c r="K58" s="37">
        <v>11.89</v>
      </c>
      <c r="L58" s="37">
        <v>12.19</v>
      </c>
      <c r="M58">
        <v>70.400000000000006</v>
      </c>
      <c r="N58">
        <v>196.04</v>
      </c>
      <c r="O58">
        <v>53.11</v>
      </c>
      <c r="P58">
        <v>3.88</v>
      </c>
      <c r="Q58">
        <v>7.81</v>
      </c>
      <c r="R58" s="93">
        <v>32</v>
      </c>
      <c r="S58" s="93">
        <v>32</v>
      </c>
      <c r="T58" s="93">
        <v>32</v>
      </c>
      <c r="U58">
        <v>3.77</v>
      </c>
      <c r="V58">
        <v>134.005222</v>
      </c>
      <c r="W58">
        <v>3.25</v>
      </c>
      <c r="X58">
        <v>34.5</v>
      </c>
      <c r="Y58">
        <v>11.5</v>
      </c>
      <c r="Z58">
        <v>11.5</v>
      </c>
      <c r="AA58">
        <v>143.16999999999999</v>
      </c>
      <c r="AB58">
        <v>28.63</v>
      </c>
      <c r="AC58">
        <v>83.27</v>
      </c>
      <c r="AD58">
        <v>44.08</v>
      </c>
      <c r="AE58">
        <v>89</v>
      </c>
      <c r="AF58">
        <v>45</v>
      </c>
      <c r="AG58">
        <v>15</v>
      </c>
      <c r="AH58">
        <v>20</v>
      </c>
      <c r="AI58">
        <v>20</v>
      </c>
      <c r="AJ58">
        <v>27.75</v>
      </c>
      <c r="AK58">
        <v>186</v>
      </c>
      <c r="AL58">
        <v>79</v>
      </c>
    </row>
    <row r="59" spans="1:38">
      <c r="A59" t="s">
        <v>101</v>
      </c>
      <c r="B59" s="34">
        <v>145.74</v>
      </c>
      <c r="C59" s="34">
        <v>32.83</v>
      </c>
      <c r="D59" s="93">
        <f t="shared" si="0"/>
        <v>96</v>
      </c>
      <c r="E59" s="34">
        <v>16.11</v>
      </c>
      <c r="F59" s="34"/>
      <c r="G59" s="34"/>
      <c r="H59" s="34"/>
      <c r="I59" s="34"/>
      <c r="J59" s="37">
        <v>12.08</v>
      </c>
      <c r="K59" s="37">
        <v>12.08</v>
      </c>
      <c r="L59" s="37">
        <v>12.38</v>
      </c>
      <c r="M59">
        <v>70.400000000000006</v>
      </c>
      <c r="N59">
        <v>196.04</v>
      </c>
      <c r="O59">
        <v>53.11</v>
      </c>
      <c r="P59">
        <v>3.88</v>
      </c>
      <c r="Q59">
        <v>8.81</v>
      </c>
      <c r="R59" s="93">
        <v>32</v>
      </c>
      <c r="S59" s="93">
        <v>32</v>
      </c>
      <c r="T59" s="93">
        <v>32</v>
      </c>
      <c r="U59">
        <v>3.53</v>
      </c>
      <c r="V59">
        <v>129.552671</v>
      </c>
      <c r="W59">
        <v>3.25</v>
      </c>
      <c r="X59">
        <v>35</v>
      </c>
      <c r="Y59">
        <v>11.66</v>
      </c>
      <c r="Z59">
        <v>11.67</v>
      </c>
      <c r="AA59">
        <v>149.54</v>
      </c>
      <c r="AB59">
        <v>29.91</v>
      </c>
      <c r="AC59">
        <v>70</v>
      </c>
      <c r="AD59">
        <v>40.78</v>
      </c>
      <c r="AE59">
        <v>89</v>
      </c>
      <c r="AF59">
        <v>45</v>
      </c>
      <c r="AG59">
        <v>15</v>
      </c>
      <c r="AH59">
        <v>21.33</v>
      </c>
      <c r="AI59">
        <v>21.33</v>
      </c>
      <c r="AJ59">
        <v>25.74</v>
      </c>
      <c r="AK59">
        <v>186</v>
      </c>
      <c r="AL59">
        <v>79</v>
      </c>
    </row>
    <row r="60" spans="1:38">
      <c r="A60" t="s">
        <v>102</v>
      </c>
      <c r="B60" s="34">
        <v>145.74</v>
      </c>
      <c r="C60" s="34">
        <v>32.83</v>
      </c>
      <c r="D60" s="93">
        <f t="shared" si="0"/>
        <v>96</v>
      </c>
      <c r="E60" s="34">
        <v>16.11</v>
      </c>
      <c r="F60" s="34"/>
      <c r="G60" s="34"/>
      <c r="H60" s="34"/>
      <c r="I60" s="34"/>
      <c r="J60" s="37">
        <v>12.14</v>
      </c>
      <c r="K60" s="37">
        <v>12.14</v>
      </c>
      <c r="L60" s="37">
        <v>12.44</v>
      </c>
      <c r="M60">
        <v>70.400000000000006</v>
      </c>
      <c r="N60">
        <v>234.67</v>
      </c>
      <c r="O60">
        <v>72.430000000000007</v>
      </c>
      <c r="P60">
        <v>3.88</v>
      </c>
      <c r="Q60">
        <v>10.01</v>
      </c>
      <c r="R60" s="93">
        <v>32</v>
      </c>
      <c r="S60" s="93">
        <v>32</v>
      </c>
      <c r="T60" s="93">
        <v>32</v>
      </c>
      <c r="U60">
        <v>3.53</v>
      </c>
      <c r="V60">
        <v>125.567784</v>
      </c>
      <c r="W60">
        <v>3.25</v>
      </c>
      <c r="X60">
        <v>35</v>
      </c>
      <c r="Y60">
        <v>11.66</v>
      </c>
      <c r="Z60">
        <v>11.67</v>
      </c>
      <c r="AA60">
        <v>155.09</v>
      </c>
      <c r="AB60">
        <v>31.02</v>
      </c>
      <c r="AC60">
        <v>66.67</v>
      </c>
      <c r="AD60">
        <v>39.9</v>
      </c>
      <c r="AE60">
        <v>89</v>
      </c>
      <c r="AF60">
        <v>45</v>
      </c>
      <c r="AG60">
        <v>15.34</v>
      </c>
      <c r="AH60">
        <v>23.33</v>
      </c>
      <c r="AI60">
        <v>23.33</v>
      </c>
      <c r="AJ60">
        <v>26.24</v>
      </c>
      <c r="AK60">
        <v>186</v>
      </c>
      <c r="AL60">
        <v>79</v>
      </c>
    </row>
    <row r="61" spans="1:38">
      <c r="A61" t="s">
        <v>103</v>
      </c>
      <c r="B61" s="34">
        <v>145.74</v>
      </c>
      <c r="C61" s="34">
        <v>32.83</v>
      </c>
      <c r="D61" s="93">
        <f t="shared" si="0"/>
        <v>96</v>
      </c>
      <c r="E61" s="34">
        <v>16.11</v>
      </c>
      <c r="F61" s="34"/>
      <c r="G61" s="34"/>
      <c r="H61" s="34"/>
      <c r="I61" s="34"/>
      <c r="J61" s="37">
        <v>11.95</v>
      </c>
      <c r="K61" s="37">
        <v>11.95</v>
      </c>
      <c r="L61" s="37">
        <v>12.24</v>
      </c>
      <c r="M61">
        <v>70.400000000000006</v>
      </c>
      <c r="N61">
        <v>273.05</v>
      </c>
      <c r="O61">
        <v>100.61</v>
      </c>
      <c r="P61">
        <v>3.88</v>
      </c>
      <c r="Q61">
        <v>10.5</v>
      </c>
      <c r="R61" s="93">
        <v>32</v>
      </c>
      <c r="S61" s="93">
        <v>32</v>
      </c>
      <c r="T61" s="93">
        <v>32</v>
      </c>
      <c r="U61">
        <v>3.53</v>
      </c>
      <c r="V61">
        <v>120.101961</v>
      </c>
      <c r="W61">
        <v>3.25</v>
      </c>
      <c r="X61">
        <v>37.5</v>
      </c>
      <c r="Y61">
        <v>12.5</v>
      </c>
      <c r="Z61">
        <v>12.5</v>
      </c>
      <c r="AA61">
        <v>158.33000000000001</v>
      </c>
      <c r="AB61">
        <v>31.67</v>
      </c>
      <c r="AC61">
        <v>51.67</v>
      </c>
      <c r="AD61">
        <v>36.5</v>
      </c>
      <c r="AE61">
        <v>89</v>
      </c>
      <c r="AF61">
        <v>44</v>
      </c>
      <c r="AG61">
        <v>20</v>
      </c>
      <c r="AH61">
        <v>26</v>
      </c>
      <c r="AI61">
        <v>26</v>
      </c>
      <c r="AJ61">
        <v>26.24</v>
      </c>
      <c r="AK61">
        <v>186</v>
      </c>
      <c r="AL61">
        <v>79</v>
      </c>
    </row>
    <row r="62" spans="1:38">
      <c r="A62" t="s">
        <v>104</v>
      </c>
      <c r="B62" s="34">
        <v>145.74</v>
      </c>
      <c r="C62" s="34">
        <v>43.79</v>
      </c>
      <c r="D62" s="93">
        <f t="shared" si="0"/>
        <v>96</v>
      </c>
      <c r="E62" s="34">
        <v>16.11</v>
      </c>
      <c r="F62" s="34"/>
      <c r="G62" s="34"/>
      <c r="H62" s="34"/>
      <c r="I62" s="34"/>
      <c r="J62" s="37">
        <v>11.51</v>
      </c>
      <c r="K62" s="37">
        <v>11.51</v>
      </c>
      <c r="L62" s="37">
        <v>11.79</v>
      </c>
      <c r="M62">
        <v>70.400000000000006</v>
      </c>
      <c r="N62">
        <v>273.05</v>
      </c>
      <c r="O62">
        <v>100.61</v>
      </c>
      <c r="P62">
        <v>3.88</v>
      </c>
      <c r="Q62">
        <v>12.45</v>
      </c>
      <c r="R62" s="93">
        <v>32</v>
      </c>
      <c r="S62" s="93">
        <v>32</v>
      </c>
      <c r="T62" s="93">
        <v>32</v>
      </c>
      <c r="U62">
        <v>3.53</v>
      </c>
      <c r="V62">
        <v>113.691067</v>
      </c>
      <c r="W62">
        <v>3.25</v>
      </c>
      <c r="X62">
        <v>39.5</v>
      </c>
      <c r="Y62">
        <v>13.16</v>
      </c>
      <c r="Z62">
        <v>13.17</v>
      </c>
      <c r="AA62">
        <v>158.33000000000001</v>
      </c>
      <c r="AB62">
        <v>31.67</v>
      </c>
      <c r="AC62">
        <v>50</v>
      </c>
      <c r="AD62">
        <v>34.979999999999997</v>
      </c>
      <c r="AE62">
        <v>85</v>
      </c>
      <c r="AF62">
        <v>43</v>
      </c>
      <c r="AG62">
        <v>21</v>
      </c>
      <c r="AH62">
        <v>29.67</v>
      </c>
      <c r="AI62">
        <v>29.67</v>
      </c>
      <c r="AJ62">
        <v>27.25</v>
      </c>
      <c r="AK62">
        <v>175</v>
      </c>
      <c r="AL62">
        <v>75</v>
      </c>
    </row>
    <row r="63" spans="1:38">
      <c r="A63" t="s">
        <v>105</v>
      </c>
      <c r="B63" s="34">
        <v>225.54</v>
      </c>
      <c r="C63" s="34">
        <v>43.79</v>
      </c>
      <c r="D63" s="93">
        <f t="shared" si="0"/>
        <v>96</v>
      </c>
      <c r="E63" s="34">
        <v>16.11</v>
      </c>
      <c r="F63" s="34"/>
      <c r="G63" s="34"/>
      <c r="H63" s="34"/>
      <c r="I63" s="34"/>
      <c r="J63" s="37">
        <v>6.69</v>
      </c>
      <c r="K63" s="37">
        <v>6.69</v>
      </c>
      <c r="L63" s="37">
        <v>6.86</v>
      </c>
      <c r="M63">
        <v>70.400000000000006</v>
      </c>
      <c r="N63">
        <v>273.05</v>
      </c>
      <c r="O63">
        <v>100.61</v>
      </c>
      <c r="P63">
        <v>2.72</v>
      </c>
      <c r="Q63">
        <v>15</v>
      </c>
      <c r="R63" s="93">
        <v>32</v>
      </c>
      <c r="S63" s="93">
        <v>32</v>
      </c>
      <c r="T63" s="93">
        <v>32</v>
      </c>
      <c r="U63">
        <v>3.61</v>
      </c>
      <c r="V63">
        <v>109.063142</v>
      </c>
      <c r="W63">
        <v>3.44</v>
      </c>
      <c r="X63">
        <v>40</v>
      </c>
      <c r="Y63">
        <v>13.34</v>
      </c>
      <c r="Z63">
        <v>13.33</v>
      </c>
      <c r="AA63">
        <v>152.75</v>
      </c>
      <c r="AB63">
        <v>30.55</v>
      </c>
      <c r="AC63">
        <v>48.33</v>
      </c>
      <c r="AD63">
        <v>33.06</v>
      </c>
      <c r="AE63">
        <v>69</v>
      </c>
      <c r="AF63">
        <v>34</v>
      </c>
      <c r="AG63">
        <v>18.34</v>
      </c>
      <c r="AH63">
        <v>20.67</v>
      </c>
      <c r="AI63">
        <v>20.67</v>
      </c>
      <c r="AJ63">
        <v>27.25</v>
      </c>
      <c r="AK63">
        <v>144</v>
      </c>
      <c r="AL63">
        <v>61</v>
      </c>
    </row>
    <row r="64" spans="1:38">
      <c r="A64" t="s">
        <v>106</v>
      </c>
      <c r="B64" s="34">
        <v>262.19</v>
      </c>
      <c r="C64" s="34">
        <v>43.79</v>
      </c>
      <c r="D64" s="93">
        <f t="shared" si="0"/>
        <v>96</v>
      </c>
      <c r="E64" s="34">
        <v>16.11</v>
      </c>
      <c r="F64" s="34"/>
      <c r="G64" s="34"/>
      <c r="H64" s="34"/>
      <c r="I64" s="34"/>
      <c r="J64" s="37">
        <v>7.07</v>
      </c>
      <c r="K64" s="37">
        <v>7.07</v>
      </c>
      <c r="L64" s="37">
        <v>7.25</v>
      </c>
      <c r="M64">
        <v>70.400000000000006</v>
      </c>
      <c r="N64">
        <v>273.05</v>
      </c>
      <c r="O64">
        <v>100.61</v>
      </c>
      <c r="P64">
        <v>3.8</v>
      </c>
      <c r="Q64">
        <v>15.8</v>
      </c>
      <c r="R64" s="93">
        <v>32</v>
      </c>
      <c r="S64" s="93">
        <v>32</v>
      </c>
      <c r="T64" s="93">
        <v>32</v>
      </c>
      <c r="U64">
        <v>3.61</v>
      </c>
      <c r="V64">
        <v>101.268742</v>
      </c>
      <c r="W64">
        <v>3.44</v>
      </c>
      <c r="X64">
        <v>40.5</v>
      </c>
      <c r="Y64">
        <v>13.5</v>
      </c>
      <c r="Z64">
        <v>13.5</v>
      </c>
      <c r="AA64">
        <v>145.96</v>
      </c>
      <c r="AB64">
        <v>29.19</v>
      </c>
      <c r="AC64">
        <v>46.67</v>
      </c>
      <c r="AD64">
        <v>30.44</v>
      </c>
      <c r="AE64">
        <v>63</v>
      </c>
      <c r="AF64">
        <v>32</v>
      </c>
      <c r="AG64">
        <v>19</v>
      </c>
      <c r="AH64">
        <v>21.33</v>
      </c>
      <c r="AI64">
        <v>21.33</v>
      </c>
      <c r="AJ64">
        <v>27.25</v>
      </c>
      <c r="AK64">
        <v>133</v>
      </c>
      <c r="AL64">
        <v>57</v>
      </c>
    </row>
    <row r="65" spans="1:38">
      <c r="A65" t="s">
        <v>107</v>
      </c>
      <c r="B65" s="34">
        <v>262.19</v>
      </c>
      <c r="C65" s="34">
        <v>66.63</v>
      </c>
      <c r="D65" s="93">
        <f t="shared" si="0"/>
        <v>96</v>
      </c>
      <c r="E65" s="34">
        <v>16.11</v>
      </c>
      <c r="F65" s="34"/>
      <c r="G65" s="34"/>
      <c r="H65" s="34"/>
      <c r="I65" s="34"/>
      <c r="J65" s="37">
        <v>7.45</v>
      </c>
      <c r="K65" s="37">
        <v>7.45</v>
      </c>
      <c r="L65" s="37">
        <v>7.64</v>
      </c>
      <c r="M65">
        <v>70.400000000000006</v>
      </c>
      <c r="N65">
        <v>273.05</v>
      </c>
      <c r="O65">
        <v>100.61</v>
      </c>
      <c r="P65">
        <v>3.8</v>
      </c>
      <c r="Q65">
        <v>16.96</v>
      </c>
      <c r="R65" s="93">
        <v>32</v>
      </c>
      <c r="S65" s="93">
        <v>32</v>
      </c>
      <c r="T65" s="93">
        <v>32</v>
      </c>
      <c r="U65">
        <v>3.61</v>
      </c>
      <c r="V65">
        <v>91.671886999999998</v>
      </c>
      <c r="W65">
        <v>3.44</v>
      </c>
      <c r="X65">
        <v>55.5</v>
      </c>
      <c r="Y65">
        <v>18.5</v>
      </c>
      <c r="Z65">
        <v>18.5</v>
      </c>
      <c r="AA65">
        <v>135.01</v>
      </c>
      <c r="AB65">
        <v>27</v>
      </c>
      <c r="AC65">
        <v>43.33</v>
      </c>
      <c r="AD65">
        <v>28.1</v>
      </c>
      <c r="AE65">
        <v>53</v>
      </c>
      <c r="AF65">
        <v>27</v>
      </c>
      <c r="AG65">
        <v>22.34</v>
      </c>
      <c r="AH65">
        <v>34.33</v>
      </c>
      <c r="AI65">
        <v>34.33</v>
      </c>
      <c r="AJ65">
        <v>27.25</v>
      </c>
      <c r="AK65">
        <v>119</v>
      </c>
      <c r="AL65">
        <v>51</v>
      </c>
    </row>
    <row r="66" spans="1:38">
      <c r="A66" t="s">
        <v>108</v>
      </c>
      <c r="B66" s="34">
        <v>262.19</v>
      </c>
      <c r="C66" s="34">
        <v>66.63</v>
      </c>
      <c r="D66" s="93">
        <f t="shared" si="0"/>
        <v>96</v>
      </c>
      <c r="E66" s="34">
        <v>16.11</v>
      </c>
      <c r="F66" s="34"/>
      <c r="G66" s="34"/>
      <c r="H66" s="34"/>
      <c r="I66" s="34"/>
      <c r="J66" s="37">
        <v>7.73</v>
      </c>
      <c r="K66" s="37">
        <v>7.73</v>
      </c>
      <c r="L66" s="37">
        <v>7.92</v>
      </c>
      <c r="M66">
        <v>70.400000000000006</v>
      </c>
      <c r="N66">
        <v>273.05</v>
      </c>
      <c r="O66">
        <v>100.61</v>
      </c>
      <c r="P66">
        <v>3.8</v>
      </c>
      <c r="Q66">
        <v>18.71</v>
      </c>
      <c r="R66" s="93">
        <v>32</v>
      </c>
      <c r="S66" s="93">
        <v>32</v>
      </c>
      <c r="T66" s="93">
        <v>32</v>
      </c>
      <c r="U66">
        <v>3.61</v>
      </c>
      <c r="V66">
        <v>81.285848999999999</v>
      </c>
      <c r="W66">
        <v>3.44</v>
      </c>
      <c r="X66">
        <v>56.5</v>
      </c>
      <c r="Y66">
        <v>18.84</v>
      </c>
      <c r="Z66">
        <v>18.829999999999998</v>
      </c>
      <c r="AA66">
        <v>122.18</v>
      </c>
      <c r="AB66">
        <v>24.43</v>
      </c>
      <c r="AC66">
        <v>41.67</v>
      </c>
      <c r="AD66">
        <v>25.42</v>
      </c>
      <c r="AE66">
        <v>50</v>
      </c>
      <c r="AF66">
        <v>25</v>
      </c>
      <c r="AG66">
        <v>23</v>
      </c>
      <c r="AH66">
        <v>37.33</v>
      </c>
      <c r="AI66">
        <v>37.33</v>
      </c>
      <c r="AJ66">
        <v>27.25</v>
      </c>
      <c r="AK66">
        <v>112</v>
      </c>
      <c r="AL66">
        <v>48</v>
      </c>
    </row>
    <row r="67" spans="1:38">
      <c r="A67" t="s">
        <v>109</v>
      </c>
      <c r="B67" s="34">
        <v>262.19</v>
      </c>
      <c r="C67" s="34">
        <v>84.98</v>
      </c>
      <c r="D67" s="93">
        <f t="shared" si="0"/>
        <v>96</v>
      </c>
      <c r="E67" s="34">
        <v>16.11</v>
      </c>
      <c r="F67" s="34"/>
      <c r="G67" s="34"/>
      <c r="H67" s="34"/>
      <c r="I67" s="34"/>
      <c r="J67" s="37">
        <v>7.88</v>
      </c>
      <c r="K67" s="37">
        <v>7.88</v>
      </c>
      <c r="L67" s="37">
        <v>8.07</v>
      </c>
      <c r="M67">
        <v>78.92</v>
      </c>
      <c r="N67">
        <v>273.05</v>
      </c>
      <c r="O67">
        <v>100.61</v>
      </c>
      <c r="P67">
        <v>3.88</v>
      </c>
      <c r="Q67">
        <v>19.43</v>
      </c>
      <c r="R67" s="93">
        <v>32</v>
      </c>
      <c r="S67" s="93">
        <v>32</v>
      </c>
      <c r="T67" s="93">
        <v>32</v>
      </c>
      <c r="U67">
        <v>3.69</v>
      </c>
      <c r="V67">
        <v>71.309016999999997</v>
      </c>
      <c r="W67">
        <v>3.52</v>
      </c>
      <c r="X67">
        <v>57</v>
      </c>
      <c r="Y67">
        <v>19</v>
      </c>
      <c r="Z67">
        <v>19</v>
      </c>
      <c r="AA67">
        <v>91.67</v>
      </c>
      <c r="AB67">
        <v>18.329999999999998</v>
      </c>
      <c r="AC67">
        <v>40</v>
      </c>
      <c r="AD67">
        <v>21</v>
      </c>
      <c r="AE67">
        <v>57</v>
      </c>
      <c r="AF67">
        <v>28</v>
      </c>
      <c r="AG67">
        <v>24</v>
      </c>
      <c r="AH67">
        <v>39</v>
      </c>
      <c r="AI67">
        <v>39</v>
      </c>
      <c r="AJ67">
        <v>27.25</v>
      </c>
      <c r="AK67">
        <v>119</v>
      </c>
      <c r="AL67">
        <v>51</v>
      </c>
    </row>
    <row r="68" spans="1:38">
      <c r="A68" t="s">
        <v>110</v>
      </c>
      <c r="B68" s="34">
        <v>262.19</v>
      </c>
      <c r="C68" s="34">
        <v>84.98</v>
      </c>
      <c r="D68" s="93">
        <f t="shared" ref="D68:D98" si="1">R68+S68+T68</f>
        <v>96</v>
      </c>
      <c r="E68" s="34">
        <v>16.11</v>
      </c>
      <c r="F68" s="34"/>
      <c r="G68" s="34"/>
      <c r="H68" s="34"/>
      <c r="I68" s="34"/>
      <c r="J68" s="37">
        <v>6.77</v>
      </c>
      <c r="K68" s="37">
        <v>6.77</v>
      </c>
      <c r="L68" s="37">
        <v>6.94</v>
      </c>
      <c r="M68">
        <v>87.43</v>
      </c>
      <c r="N68">
        <v>234.67</v>
      </c>
      <c r="O68">
        <v>100.61</v>
      </c>
      <c r="P68">
        <v>3.88</v>
      </c>
      <c r="Q68">
        <v>19.98</v>
      </c>
      <c r="R68" s="93">
        <v>32</v>
      </c>
      <c r="S68" s="93">
        <v>32</v>
      </c>
      <c r="T68" s="93">
        <v>32</v>
      </c>
      <c r="U68">
        <v>3.69</v>
      </c>
      <c r="V68">
        <v>62.121367999999997</v>
      </c>
      <c r="W68">
        <v>3.52</v>
      </c>
      <c r="X68">
        <v>57.5</v>
      </c>
      <c r="Y68">
        <v>19.16</v>
      </c>
      <c r="Z68">
        <v>19.170000000000002</v>
      </c>
      <c r="AA68">
        <v>83.33</v>
      </c>
      <c r="AB68">
        <v>16.670000000000002</v>
      </c>
      <c r="AC68">
        <v>38.33</v>
      </c>
      <c r="AD68">
        <v>20</v>
      </c>
      <c r="AE68">
        <v>50</v>
      </c>
      <c r="AF68">
        <v>25</v>
      </c>
      <c r="AG68">
        <v>24.66</v>
      </c>
      <c r="AH68">
        <v>40.67</v>
      </c>
      <c r="AI68">
        <v>40.67</v>
      </c>
      <c r="AJ68">
        <v>27.25</v>
      </c>
      <c r="AK68">
        <v>105</v>
      </c>
      <c r="AL68">
        <v>45</v>
      </c>
    </row>
    <row r="69" spans="1:38">
      <c r="A69" t="s">
        <v>111</v>
      </c>
      <c r="B69" s="34">
        <v>262.19</v>
      </c>
      <c r="C69" s="34">
        <v>84.98</v>
      </c>
      <c r="D69" s="93">
        <f t="shared" si="1"/>
        <v>96</v>
      </c>
      <c r="E69" s="34">
        <v>16.11</v>
      </c>
      <c r="F69" s="34"/>
      <c r="G69" s="34"/>
      <c r="H69" s="34"/>
      <c r="I69" s="34"/>
      <c r="J69" s="37">
        <v>5.84</v>
      </c>
      <c r="K69" s="37">
        <v>5.84</v>
      </c>
      <c r="L69" s="37">
        <v>5.98</v>
      </c>
      <c r="M69">
        <v>95.95</v>
      </c>
      <c r="N69">
        <v>234.67</v>
      </c>
      <c r="O69">
        <v>100.61</v>
      </c>
      <c r="P69">
        <v>3.88</v>
      </c>
      <c r="Q69">
        <v>21.05</v>
      </c>
      <c r="R69" s="93">
        <v>32</v>
      </c>
      <c r="S69" s="93">
        <v>32</v>
      </c>
      <c r="T69" s="93">
        <v>32</v>
      </c>
      <c r="U69">
        <v>3.69</v>
      </c>
      <c r="V69">
        <v>54.375683000000002</v>
      </c>
      <c r="W69">
        <v>3.52</v>
      </c>
      <c r="X69">
        <v>56.5</v>
      </c>
      <c r="Y69">
        <v>18.84</v>
      </c>
      <c r="Z69">
        <v>18.829999999999998</v>
      </c>
      <c r="AA69">
        <v>75</v>
      </c>
      <c r="AB69">
        <v>15</v>
      </c>
      <c r="AC69">
        <v>36.67</v>
      </c>
      <c r="AD69">
        <v>13</v>
      </c>
      <c r="AE69">
        <v>45</v>
      </c>
      <c r="AF69">
        <v>23</v>
      </c>
      <c r="AG69">
        <v>24.34</v>
      </c>
      <c r="AH69">
        <v>43.33</v>
      </c>
      <c r="AI69">
        <v>43.33</v>
      </c>
      <c r="AJ69">
        <v>28.26</v>
      </c>
      <c r="AK69">
        <v>95</v>
      </c>
      <c r="AL69">
        <v>40</v>
      </c>
    </row>
    <row r="70" spans="1:38">
      <c r="A70" t="s">
        <v>112</v>
      </c>
      <c r="B70" s="34">
        <v>262.19</v>
      </c>
      <c r="C70" s="34">
        <v>84.98</v>
      </c>
      <c r="D70" s="93">
        <f t="shared" si="1"/>
        <v>96</v>
      </c>
      <c r="E70" s="34">
        <v>16.11</v>
      </c>
      <c r="F70" s="34"/>
      <c r="G70" s="34"/>
      <c r="H70" s="34"/>
      <c r="I70" s="34"/>
      <c r="J70" s="37">
        <v>4.9000000000000004</v>
      </c>
      <c r="K70" s="37">
        <v>4.9000000000000004</v>
      </c>
      <c r="L70" s="37">
        <v>5.0199999999999996</v>
      </c>
      <c r="M70">
        <v>104.47</v>
      </c>
      <c r="N70">
        <v>273.05</v>
      </c>
      <c r="O70">
        <v>100.61</v>
      </c>
      <c r="P70">
        <v>3.88</v>
      </c>
      <c r="Q70">
        <v>21.93</v>
      </c>
      <c r="R70" s="93">
        <v>32</v>
      </c>
      <c r="S70" s="93">
        <v>32</v>
      </c>
      <c r="T70" s="93">
        <v>32</v>
      </c>
      <c r="U70">
        <v>3.69</v>
      </c>
      <c r="V70">
        <v>44.252706000000003</v>
      </c>
      <c r="W70">
        <v>3.52</v>
      </c>
      <c r="X70">
        <v>56</v>
      </c>
      <c r="Y70">
        <v>18.66</v>
      </c>
      <c r="Z70">
        <v>18.670000000000002</v>
      </c>
      <c r="AA70">
        <v>66.67</v>
      </c>
      <c r="AB70">
        <v>13.33</v>
      </c>
      <c r="AC70">
        <v>33.33</v>
      </c>
      <c r="AD70">
        <v>11</v>
      </c>
      <c r="AE70">
        <v>37</v>
      </c>
      <c r="AF70">
        <v>19</v>
      </c>
      <c r="AG70">
        <v>23.66</v>
      </c>
      <c r="AH70">
        <v>43.33</v>
      </c>
      <c r="AI70">
        <v>43.33</v>
      </c>
      <c r="AJ70">
        <v>28.26</v>
      </c>
      <c r="AK70">
        <v>77</v>
      </c>
      <c r="AL70">
        <v>33</v>
      </c>
    </row>
    <row r="71" spans="1:38">
      <c r="A71" t="s">
        <v>113</v>
      </c>
      <c r="B71" s="34">
        <v>225.54</v>
      </c>
      <c r="C71" s="34">
        <v>66.63</v>
      </c>
      <c r="D71" s="93">
        <f t="shared" si="1"/>
        <v>96</v>
      </c>
      <c r="E71" s="34">
        <v>16.11</v>
      </c>
      <c r="F71" s="34"/>
      <c r="G71" s="34"/>
      <c r="H71" s="34"/>
      <c r="I71" s="34"/>
      <c r="J71" s="37">
        <v>4.07</v>
      </c>
      <c r="K71" s="37">
        <v>4.07</v>
      </c>
      <c r="L71" s="37">
        <v>4.16</v>
      </c>
      <c r="M71">
        <v>112.99</v>
      </c>
      <c r="N71">
        <v>273.05</v>
      </c>
      <c r="O71">
        <v>100.61</v>
      </c>
      <c r="P71">
        <v>3.88</v>
      </c>
      <c r="Q71">
        <v>22.9</v>
      </c>
      <c r="R71" s="93">
        <v>32</v>
      </c>
      <c r="S71" s="93">
        <v>32</v>
      </c>
      <c r="T71" s="93">
        <v>32</v>
      </c>
      <c r="U71">
        <v>3.46</v>
      </c>
      <c r="V71">
        <v>34.275874000000002</v>
      </c>
      <c r="W71">
        <v>3.62</v>
      </c>
      <c r="X71">
        <v>56.5</v>
      </c>
      <c r="Y71">
        <v>18.84</v>
      </c>
      <c r="Z71">
        <v>18.829999999999998</v>
      </c>
      <c r="AA71">
        <v>37.5</v>
      </c>
      <c r="AB71">
        <v>7.5</v>
      </c>
      <c r="AC71">
        <v>32.83</v>
      </c>
      <c r="AD71">
        <v>10</v>
      </c>
      <c r="AE71">
        <v>30</v>
      </c>
      <c r="AF71">
        <v>15</v>
      </c>
      <c r="AG71">
        <v>22.66</v>
      </c>
      <c r="AH71">
        <v>43</v>
      </c>
      <c r="AI71">
        <v>43</v>
      </c>
      <c r="AJ71">
        <v>28.26</v>
      </c>
      <c r="AK71">
        <v>62</v>
      </c>
      <c r="AL71">
        <v>26</v>
      </c>
    </row>
    <row r="72" spans="1:38">
      <c r="A72" t="s">
        <v>114</v>
      </c>
      <c r="B72" s="34">
        <v>262.19</v>
      </c>
      <c r="C72" s="34">
        <v>84.98</v>
      </c>
      <c r="D72" s="93">
        <f t="shared" si="1"/>
        <v>69.69</v>
      </c>
      <c r="E72" s="34">
        <v>16.11</v>
      </c>
      <c r="F72" s="34"/>
      <c r="G72" s="34"/>
      <c r="H72" s="34"/>
      <c r="I72" s="34"/>
      <c r="J72" s="37">
        <v>2.44</v>
      </c>
      <c r="K72" s="37">
        <v>2.44</v>
      </c>
      <c r="L72" s="37">
        <v>2.5099999999999998</v>
      </c>
      <c r="M72">
        <v>115.45</v>
      </c>
      <c r="N72">
        <v>273.05</v>
      </c>
      <c r="O72">
        <v>100.61</v>
      </c>
      <c r="P72">
        <v>3.88</v>
      </c>
      <c r="Q72">
        <v>23.37</v>
      </c>
      <c r="R72" s="93">
        <v>33</v>
      </c>
      <c r="S72" s="93">
        <v>21</v>
      </c>
      <c r="T72" s="93">
        <v>15.69</v>
      </c>
      <c r="U72">
        <v>3.46</v>
      </c>
      <c r="V72">
        <v>24.922594</v>
      </c>
      <c r="W72">
        <v>3.62</v>
      </c>
      <c r="X72">
        <v>56.5</v>
      </c>
      <c r="Y72">
        <v>18.84</v>
      </c>
      <c r="Z72">
        <v>18.829999999999998</v>
      </c>
      <c r="AA72">
        <v>37.5</v>
      </c>
      <c r="AB72">
        <v>7.5</v>
      </c>
      <c r="AC72">
        <v>26.27</v>
      </c>
      <c r="AD72">
        <v>9</v>
      </c>
      <c r="AE72">
        <v>23</v>
      </c>
      <c r="AF72">
        <v>12</v>
      </c>
      <c r="AG72">
        <v>21.66</v>
      </c>
      <c r="AH72">
        <v>42.67</v>
      </c>
      <c r="AI72">
        <v>42.67</v>
      </c>
      <c r="AJ72">
        <v>28.26</v>
      </c>
      <c r="AK72">
        <v>46</v>
      </c>
      <c r="AL72">
        <v>19</v>
      </c>
    </row>
    <row r="73" spans="1:38">
      <c r="A73" t="s">
        <v>115</v>
      </c>
      <c r="B73" s="34">
        <v>262.19</v>
      </c>
      <c r="C73" s="34">
        <v>84.98</v>
      </c>
      <c r="D73" s="93">
        <f t="shared" si="1"/>
        <v>40.120000000000005</v>
      </c>
      <c r="E73" s="34">
        <v>16.11</v>
      </c>
      <c r="F73" s="34"/>
      <c r="G73" s="34"/>
      <c r="H73" s="34"/>
      <c r="I73" s="34"/>
      <c r="J73" s="37">
        <v>1.73</v>
      </c>
      <c r="K73" s="37">
        <v>1.73</v>
      </c>
      <c r="L73" s="37">
        <v>1.77</v>
      </c>
      <c r="M73">
        <v>115.45</v>
      </c>
      <c r="N73">
        <v>273.05</v>
      </c>
      <c r="O73">
        <v>100.61</v>
      </c>
      <c r="P73">
        <v>3.11</v>
      </c>
      <c r="Q73">
        <v>23.25</v>
      </c>
      <c r="R73" s="93">
        <v>24.46</v>
      </c>
      <c r="S73" s="93">
        <v>7</v>
      </c>
      <c r="T73" s="93">
        <v>8.66</v>
      </c>
      <c r="U73">
        <v>3.46</v>
      </c>
      <c r="V73">
        <v>16.904105000000001</v>
      </c>
      <c r="W73">
        <v>3.62</v>
      </c>
      <c r="X73">
        <v>60</v>
      </c>
      <c r="Y73">
        <v>20</v>
      </c>
      <c r="Z73">
        <v>20</v>
      </c>
      <c r="AA73">
        <v>37.5</v>
      </c>
      <c r="AB73">
        <v>7.5</v>
      </c>
      <c r="AC73">
        <v>19.53</v>
      </c>
      <c r="AD73">
        <v>8</v>
      </c>
      <c r="AE73">
        <v>17</v>
      </c>
      <c r="AF73">
        <v>8</v>
      </c>
      <c r="AG73">
        <v>21</v>
      </c>
      <c r="AH73">
        <v>42</v>
      </c>
      <c r="AI73">
        <v>42</v>
      </c>
      <c r="AJ73">
        <v>29.27</v>
      </c>
      <c r="AK73">
        <v>32</v>
      </c>
      <c r="AL73">
        <v>13</v>
      </c>
    </row>
    <row r="74" spans="1:38">
      <c r="A74" t="s">
        <v>116</v>
      </c>
      <c r="B74" s="34">
        <v>262.19</v>
      </c>
      <c r="C74" s="34">
        <v>84.98</v>
      </c>
      <c r="D74" s="93">
        <f t="shared" si="1"/>
        <v>19.29</v>
      </c>
      <c r="E74" s="34">
        <v>16.11</v>
      </c>
      <c r="F74" s="34"/>
      <c r="G74" s="34"/>
      <c r="H74" s="34"/>
      <c r="I74" s="34"/>
      <c r="J74" s="37">
        <v>1.29</v>
      </c>
      <c r="K74" s="37">
        <v>1.29</v>
      </c>
      <c r="L74" s="37">
        <v>1.32</v>
      </c>
      <c r="M74">
        <v>115.45</v>
      </c>
      <c r="N74">
        <v>273.05</v>
      </c>
      <c r="O74">
        <v>100.61</v>
      </c>
      <c r="P74">
        <v>3.11</v>
      </c>
      <c r="Q74">
        <v>23.11</v>
      </c>
      <c r="R74" s="93">
        <v>14.76</v>
      </c>
      <c r="S74" s="93">
        <v>1</v>
      </c>
      <c r="T74" s="93">
        <v>3.53</v>
      </c>
      <c r="U74">
        <v>3.46</v>
      </c>
      <c r="V74">
        <v>10.580897999999999</v>
      </c>
      <c r="W74">
        <v>3.62</v>
      </c>
      <c r="X74">
        <v>60</v>
      </c>
      <c r="Y74">
        <v>20</v>
      </c>
      <c r="Z74">
        <v>20</v>
      </c>
      <c r="AA74">
        <v>31.19</v>
      </c>
      <c r="AB74">
        <v>6.24</v>
      </c>
      <c r="AC74">
        <v>13.32</v>
      </c>
      <c r="AD74">
        <v>6</v>
      </c>
      <c r="AE74">
        <v>13</v>
      </c>
      <c r="AF74">
        <v>7</v>
      </c>
      <c r="AG74">
        <v>20</v>
      </c>
      <c r="AH74">
        <v>41</v>
      </c>
      <c r="AI74">
        <v>41</v>
      </c>
      <c r="AJ74">
        <v>29.27</v>
      </c>
      <c r="AK74">
        <v>18</v>
      </c>
      <c r="AL74">
        <v>7</v>
      </c>
    </row>
    <row r="75" spans="1:38">
      <c r="A75" t="s">
        <v>117</v>
      </c>
      <c r="B75" s="34">
        <v>262.19</v>
      </c>
      <c r="C75" s="34">
        <v>84.98</v>
      </c>
      <c r="D75" s="93">
        <f t="shared" si="1"/>
        <v>0</v>
      </c>
      <c r="E75" s="34">
        <v>16.11</v>
      </c>
      <c r="F75" s="34"/>
      <c r="G75" s="34"/>
      <c r="H75" s="34"/>
      <c r="I75" s="34"/>
      <c r="J75" s="37">
        <v>0.95</v>
      </c>
      <c r="K75" s="37">
        <v>0.95</v>
      </c>
      <c r="L75" s="37">
        <v>0.96</v>
      </c>
      <c r="M75">
        <v>115.45</v>
      </c>
      <c r="N75">
        <v>273.05</v>
      </c>
      <c r="O75">
        <v>100.61</v>
      </c>
      <c r="P75">
        <v>3.11</v>
      </c>
      <c r="Q75">
        <v>22.91</v>
      </c>
      <c r="R75" s="93">
        <v>0</v>
      </c>
      <c r="S75" s="93">
        <v>0</v>
      </c>
      <c r="T75" s="93">
        <v>0</v>
      </c>
      <c r="U75">
        <v>3.53</v>
      </c>
      <c r="V75">
        <v>5.45608</v>
      </c>
      <c r="W75">
        <v>3.72</v>
      </c>
      <c r="X75">
        <v>56</v>
      </c>
      <c r="Y75">
        <v>18.66</v>
      </c>
      <c r="Z75">
        <v>18.670000000000002</v>
      </c>
      <c r="AA75">
        <v>20.79</v>
      </c>
      <c r="AB75">
        <v>4.16</v>
      </c>
      <c r="AC75">
        <v>8.06</v>
      </c>
      <c r="AD75">
        <v>4</v>
      </c>
      <c r="AE75">
        <v>9</v>
      </c>
      <c r="AF75">
        <v>5</v>
      </c>
      <c r="AG75">
        <v>19.34</v>
      </c>
      <c r="AH75">
        <v>40</v>
      </c>
      <c r="AI75">
        <v>40</v>
      </c>
      <c r="AJ75">
        <v>29.27</v>
      </c>
      <c r="AK75">
        <v>8</v>
      </c>
      <c r="AL75">
        <v>4</v>
      </c>
    </row>
    <row r="76" spans="1:38">
      <c r="A76" t="s">
        <v>118</v>
      </c>
      <c r="B76" s="34">
        <v>262.19</v>
      </c>
      <c r="C76" s="34">
        <v>84.98</v>
      </c>
      <c r="D76" s="93">
        <f t="shared" si="1"/>
        <v>0</v>
      </c>
      <c r="E76" s="34">
        <v>16.11</v>
      </c>
      <c r="F76" s="34"/>
      <c r="G76" s="34"/>
      <c r="H76" s="34"/>
      <c r="I76" s="34"/>
      <c r="J76" s="37">
        <v>0.61</v>
      </c>
      <c r="K76" s="37">
        <v>0.61</v>
      </c>
      <c r="L76" s="37">
        <v>0.62</v>
      </c>
      <c r="M76">
        <v>115.45</v>
      </c>
      <c r="N76">
        <v>273.05</v>
      </c>
      <c r="O76">
        <v>100.61</v>
      </c>
      <c r="P76">
        <v>3.11</v>
      </c>
      <c r="Q76">
        <v>22.84</v>
      </c>
      <c r="R76" s="93">
        <v>0</v>
      </c>
      <c r="S76" s="93">
        <v>0</v>
      </c>
      <c r="T76" s="93">
        <v>0</v>
      </c>
      <c r="U76">
        <v>3.53</v>
      </c>
      <c r="V76">
        <v>3.146989</v>
      </c>
      <c r="W76">
        <v>3.72</v>
      </c>
      <c r="X76">
        <v>55</v>
      </c>
      <c r="Y76">
        <v>18.34</v>
      </c>
      <c r="Z76">
        <v>18.329999999999998</v>
      </c>
      <c r="AA76">
        <v>13.31</v>
      </c>
      <c r="AB76">
        <v>2.66</v>
      </c>
      <c r="AC76">
        <v>4.03</v>
      </c>
      <c r="AD76">
        <v>2</v>
      </c>
      <c r="AE76">
        <v>5</v>
      </c>
      <c r="AF76">
        <v>2</v>
      </c>
      <c r="AG76">
        <v>18.34</v>
      </c>
      <c r="AH76">
        <v>38.67</v>
      </c>
      <c r="AI76">
        <v>38.67</v>
      </c>
      <c r="AJ76">
        <v>30.27</v>
      </c>
      <c r="AK76">
        <v>4</v>
      </c>
      <c r="AL76">
        <v>2</v>
      </c>
    </row>
    <row r="77" spans="1:38">
      <c r="A77" t="s">
        <v>119</v>
      </c>
      <c r="B77" s="34">
        <v>262.19</v>
      </c>
      <c r="C77" s="34">
        <v>84.98</v>
      </c>
      <c r="D77" s="93">
        <f t="shared" si="1"/>
        <v>0</v>
      </c>
      <c r="E77" s="34">
        <v>16.11</v>
      </c>
      <c r="F77" s="34"/>
      <c r="G77" s="34"/>
      <c r="H77" s="34"/>
      <c r="I77" s="34"/>
      <c r="J77" s="37">
        <v>0.25</v>
      </c>
      <c r="K77" s="37">
        <v>0.25</v>
      </c>
      <c r="L77" s="37">
        <v>0.26</v>
      </c>
      <c r="M77">
        <v>115.45</v>
      </c>
      <c r="N77">
        <v>273.05</v>
      </c>
      <c r="O77">
        <v>100.61</v>
      </c>
      <c r="P77">
        <v>3.11</v>
      </c>
      <c r="Q77">
        <v>22.65</v>
      </c>
      <c r="R77" s="93">
        <v>0</v>
      </c>
      <c r="S77" s="93">
        <v>0</v>
      </c>
      <c r="T77" s="93">
        <v>0</v>
      </c>
      <c r="U77">
        <v>3.53</v>
      </c>
      <c r="V77">
        <v>0.79892600000000003</v>
      </c>
      <c r="W77">
        <v>3.72</v>
      </c>
      <c r="X77">
        <v>54</v>
      </c>
      <c r="Y77">
        <v>18</v>
      </c>
      <c r="Z77">
        <v>18</v>
      </c>
      <c r="AA77">
        <v>7.48</v>
      </c>
      <c r="AB77">
        <v>1.5</v>
      </c>
      <c r="AC77">
        <v>1.22</v>
      </c>
      <c r="AD77">
        <v>1</v>
      </c>
      <c r="AE77">
        <v>1</v>
      </c>
      <c r="AF77">
        <v>0</v>
      </c>
      <c r="AG77">
        <v>18</v>
      </c>
      <c r="AH77">
        <v>45</v>
      </c>
      <c r="AI77">
        <v>45</v>
      </c>
      <c r="AJ77">
        <v>30.27</v>
      </c>
      <c r="AK77">
        <v>1</v>
      </c>
      <c r="AL77">
        <v>0</v>
      </c>
    </row>
    <row r="78" spans="1:38">
      <c r="A78" t="s">
        <v>120</v>
      </c>
      <c r="B78" s="34">
        <v>262.19</v>
      </c>
      <c r="C78" s="34">
        <v>84.98</v>
      </c>
      <c r="D78" s="93">
        <f t="shared" si="1"/>
        <v>0</v>
      </c>
      <c r="E78" s="34">
        <v>16.11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115.45</v>
      </c>
      <c r="N78">
        <v>273.05</v>
      </c>
      <c r="O78">
        <v>100.61</v>
      </c>
      <c r="P78">
        <v>3.11</v>
      </c>
      <c r="Q78">
        <v>22.26</v>
      </c>
      <c r="R78" s="93">
        <v>0</v>
      </c>
      <c r="S78" s="93">
        <v>0</v>
      </c>
      <c r="T78" s="93">
        <v>0</v>
      </c>
      <c r="U78">
        <v>3.53</v>
      </c>
      <c r="V78">
        <v>0</v>
      </c>
      <c r="W78">
        <v>3.72</v>
      </c>
      <c r="X78">
        <v>51.5</v>
      </c>
      <c r="Y78">
        <v>17.16</v>
      </c>
      <c r="Z78">
        <v>17.170000000000002</v>
      </c>
      <c r="AA78">
        <v>1.67</v>
      </c>
      <c r="AB78">
        <v>0.33</v>
      </c>
      <c r="AC78">
        <v>0.61</v>
      </c>
      <c r="AD78">
        <v>0.5</v>
      </c>
      <c r="AE78">
        <v>0</v>
      </c>
      <c r="AF78">
        <v>0</v>
      </c>
      <c r="AG78">
        <v>17</v>
      </c>
      <c r="AH78">
        <v>43.33</v>
      </c>
      <c r="AI78">
        <v>43.33</v>
      </c>
      <c r="AJ78">
        <v>30.27</v>
      </c>
      <c r="AK78">
        <v>0</v>
      </c>
      <c r="AL78">
        <v>0</v>
      </c>
    </row>
    <row r="79" spans="1:38">
      <c r="A79" t="s">
        <v>121</v>
      </c>
      <c r="B79" s="34">
        <v>262.19</v>
      </c>
      <c r="C79" s="34">
        <v>84.98</v>
      </c>
      <c r="D79" s="93">
        <f t="shared" si="1"/>
        <v>0</v>
      </c>
      <c r="E79" s="34">
        <v>16.11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115.45</v>
      </c>
      <c r="N79">
        <v>273.05</v>
      </c>
      <c r="O79">
        <v>100.61</v>
      </c>
      <c r="P79">
        <v>3.5</v>
      </c>
      <c r="Q79">
        <v>22.01</v>
      </c>
      <c r="R79" s="93">
        <v>0</v>
      </c>
      <c r="S79" s="93">
        <v>0</v>
      </c>
      <c r="T79" s="93">
        <v>0</v>
      </c>
      <c r="U79">
        <v>3.61</v>
      </c>
      <c r="V79">
        <v>0</v>
      </c>
      <c r="W79">
        <v>3.72</v>
      </c>
      <c r="X79">
        <v>49.5</v>
      </c>
      <c r="Y79">
        <v>16.5</v>
      </c>
      <c r="Z79">
        <v>16.5</v>
      </c>
      <c r="AA79">
        <v>0.42</v>
      </c>
      <c r="AB79">
        <v>0.08</v>
      </c>
      <c r="AC79">
        <v>0</v>
      </c>
      <c r="AD79">
        <v>0</v>
      </c>
      <c r="AE79">
        <v>0</v>
      </c>
      <c r="AF79">
        <v>0</v>
      </c>
      <c r="AG79">
        <v>15</v>
      </c>
      <c r="AH79">
        <v>46.67</v>
      </c>
      <c r="AI79">
        <v>46.67</v>
      </c>
      <c r="AJ79">
        <v>30.27</v>
      </c>
      <c r="AK79">
        <v>0</v>
      </c>
      <c r="AL79">
        <v>0</v>
      </c>
    </row>
    <row r="80" spans="1:38">
      <c r="A80" t="s">
        <v>122</v>
      </c>
      <c r="B80" s="34">
        <v>262.19</v>
      </c>
      <c r="C80" s="34">
        <v>84.98</v>
      </c>
      <c r="D80" s="93">
        <f t="shared" si="1"/>
        <v>0</v>
      </c>
      <c r="E80" s="34">
        <v>16.11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115.45</v>
      </c>
      <c r="N80">
        <v>273.05</v>
      </c>
      <c r="O80">
        <v>100.61</v>
      </c>
      <c r="P80">
        <v>3.5</v>
      </c>
      <c r="Q80">
        <v>21.51</v>
      </c>
      <c r="R80" s="93">
        <v>0</v>
      </c>
      <c r="S80" s="93">
        <v>0</v>
      </c>
      <c r="T80" s="93">
        <v>0</v>
      </c>
      <c r="U80">
        <v>3.61</v>
      </c>
      <c r="V80">
        <v>0</v>
      </c>
      <c r="W80">
        <v>3.72</v>
      </c>
      <c r="X80">
        <v>46</v>
      </c>
      <c r="Y80">
        <v>15.34</v>
      </c>
      <c r="Z80">
        <v>15.33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14</v>
      </c>
      <c r="AH80">
        <v>44.67</v>
      </c>
      <c r="AI80">
        <v>44.67</v>
      </c>
      <c r="AJ80">
        <v>30.27</v>
      </c>
      <c r="AK80">
        <v>0</v>
      </c>
      <c r="AL80">
        <v>0</v>
      </c>
    </row>
    <row r="81" spans="1:38">
      <c r="A81" t="s">
        <v>123</v>
      </c>
      <c r="B81" s="34">
        <v>262.19</v>
      </c>
      <c r="C81" s="34">
        <v>84.98</v>
      </c>
      <c r="D81" s="93">
        <f t="shared" si="1"/>
        <v>0</v>
      </c>
      <c r="E81" s="34">
        <v>16.11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115.45</v>
      </c>
      <c r="N81">
        <v>273.05</v>
      </c>
      <c r="O81">
        <v>100.61</v>
      </c>
      <c r="P81">
        <v>3.5</v>
      </c>
      <c r="Q81">
        <v>25.13</v>
      </c>
      <c r="R81" s="93">
        <v>0</v>
      </c>
      <c r="S81" s="93">
        <v>0</v>
      </c>
      <c r="T81" s="93">
        <v>0</v>
      </c>
      <c r="U81">
        <v>3.61</v>
      </c>
      <c r="V81">
        <v>0</v>
      </c>
      <c r="W81">
        <v>3.72</v>
      </c>
      <c r="X81">
        <v>56.5</v>
      </c>
      <c r="Y81">
        <v>18.84</v>
      </c>
      <c r="Z81">
        <v>18.829999999999998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13.34</v>
      </c>
      <c r="AH81">
        <v>42.67</v>
      </c>
      <c r="AI81">
        <v>42.67</v>
      </c>
      <c r="AJ81">
        <v>31.29</v>
      </c>
      <c r="AK81">
        <v>0</v>
      </c>
      <c r="AL81">
        <v>0</v>
      </c>
    </row>
    <row r="82" spans="1:38">
      <c r="A82" t="s">
        <v>124</v>
      </c>
      <c r="B82" s="34">
        <v>262.19</v>
      </c>
      <c r="C82" s="34">
        <v>84.98</v>
      </c>
      <c r="D82" s="93">
        <f t="shared" si="1"/>
        <v>0</v>
      </c>
      <c r="E82" s="34">
        <v>16.11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115.45</v>
      </c>
      <c r="N82">
        <v>273.05</v>
      </c>
      <c r="O82">
        <v>100.61</v>
      </c>
      <c r="P82">
        <v>3.5</v>
      </c>
      <c r="Q82">
        <v>25.32</v>
      </c>
      <c r="R82" s="93">
        <v>0</v>
      </c>
      <c r="S82" s="93">
        <v>0</v>
      </c>
      <c r="T82" s="93">
        <v>0</v>
      </c>
      <c r="U82">
        <v>3.61</v>
      </c>
      <c r="V82">
        <v>0</v>
      </c>
      <c r="W82">
        <v>3.72</v>
      </c>
      <c r="X82">
        <v>54</v>
      </c>
      <c r="Y82">
        <v>18</v>
      </c>
      <c r="Z82">
        <v>18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13</v>
      </c>
      <c r="AH82">
        <v>40.67</v>
      </c>
      <c r="AI82">
        <v>40.67</v>
      </c>
      <c r="AJ82">
        <v>31.29</v>
      </c>
      <c r="AK82">
        <v>0</v>
      </c>
      <c r="AL82">
        <v>0</v>
      </c>
    </row>
    <row r="83" spans="1:38">
      <c r="A83" t="s">
        <v>125</v>
      </c>
      <c r="B83" s="34">
        <v>262.19</v>
      </c>
      <c r="C83" s="34">
        <v>84.98</v>
      </c>
      <c r="D83" s="93">
        <f t="shared" si="1"/>
        <v>0</v>
      </c>
      <c r="E83" s="34">
        <v>16.11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115.45</v>
      </c>
      <c r="N83">
        <v>273.05</v>
      </c>
      <c r="O83">
        <v>100.61</v>
      </c>
      <c r="P83">
        <v>3.5</v>
      </c>
      <c r="Q83">
        <v>25.31</v>
      </c>
      <c r="R83" s="93">
        <v>0</v>
      </c>
      <c r="S83" s="93">
        <v>0</v>
      </c>
      <c r="T83" s="93">
        <v>0</v>
      </c>
      <c r="U83">
        <v>3.84</v>
      </c>
      <c r="V83">
        <v>0</v>
      </c>
      <c r="W83">
        <v>3.62</v>
      </c>
      <c r="X83">
        <v>51</v>
      </c>
      <c r="Y83">
        <v>17</v>
      </c>
      <c r="Z83">
        <v>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12.66</v>
      </c>
      <c r="AH83">
        <v>39.33</v>
      </c>
      <c r="AI83">
        <v>39.33</v>
      </c>
      <c r="AJ83">
        <v>31.29</v>
      </c>
      <c r="AK83">
        <v>0</v>
      </c>
      <c r="AL83">
        <v>0</v>
      </c>
    </row>
    <row r="84" spans="1:38">
      <c r="A84" t="s">
        <v>126</v>
      </c>
      <c r="B84" s="34">
        <v>262.19</v>
      </c>
      <c r="C84" s="34">
        <v>84.98</v>
      </c>
      <c r="D84" s="93">
        <f t="shared" si="1"/>
        <v>0</v>
      </c>
      <c r="E84" s="34">
        <v>16.11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115.45</v>
      </c>
      <c r="N84">
        <v>273.05</v>
      </c>
      <c r="O84">
        <v>100.61</v>
      </c>
      <c r="P84">
        <v>3.5</v>
      </c>
      <c r="Q84">
        <v>25.22</v>
      </c>
      <c r="R84" s="93">
        <v>0</v>
      </c>
      <c r="S84" s="93">
        <v>0</v>
      </c>
      <c r="T84" s="93">
        <v>0</v>
      </c>
      <c r="U84">
        <v>3.84</v>
      </c>
      <c r="V84">
        <v>0</v>
      </c>
      <c r="W84">
        <v>3.62</v>
      </c>
      <c r="X84">
        <v>49</v>
      </c>
      <c r="Y84">
        <v>16.34</v>
      </c>
      <c r="Z84">
        <v>16.329999999999998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12</v>
      </c>
      <c r="AH84">
        <v>37.33</v>
      </c>
      <c r="AI84">
        <v>37.33</v>
      </c>
      <c r="AJ84">
        <v>31.29</v>
      </c>
      <c r="AK84">
        <v>0</v>
      </c>
      <c r="AL84">
        <v>0</v>
      </c>
    </row>
    <row r="85" spans="1:38">
      <c r="A85" t="s">
        <v>127</v>
      </c>
      <c r="B85" s="34">
        <v>262.19</v>
      </c>
      <c r="C85" s="34">
        <v>84.98</v>
      </c>
      <c r="D85" s="93">
        <f t="shared" si="1"/>
        <v>0</v>
      </c>
      <c r="E85" s="34">
        <v>16.11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115.45</v>
      </c>
      <c r="N85">
        <v>273.05</v>
      </c>
      <c r="O85">
        <v>100.61</v>
      </c>
      <c r="P85">
        <v>4.2699999999999996</v>
      </c>
      <c r="Q85">
        <v>18.03</v>
      </c>
      <c r="R85" s="93">
        <v>0</v>
      </c>
      <c r="S85" s="93">
        <v>0</v>
      </c>
      <c r="T85" s="93">
        <v>0</v>
      </c>
      <c r="U85">
        <v>3.84</v>
      </c>
      <c r="V85">
        <v>0</v>
      </c>
      <c r="W85">
        <v>3.62</v>
      </c>
      <c r="X85">
        <v>46.5</v>
      </c>
      <c r="Y85">
        <v>15.5</v>
      </c>
      <c r="Z85">
        <v>15.5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11.34</v>
      </c>
      <c r="AH85">
        <v>36.67</v>
      </c>
      <c r="AI85">
        <v>36.67</v>
      </c>
      <c r="AJ85">
        <v>30.27</v>
      </c>
      <c r="AK85">
        <v>0</v>
      </c>
      <c r="AL85">
        <v>0</v>
      </c>
    </row>
    <row r="86" spans="1:38">
      <c r="A86" t="s">
        <v>128</v>
      </c>
      <c r="B86" s="34">
        <v>262.19</v>
      </c>
      <c r="C86" s="34">
        <v>84.98</v>
      </c>
      <c r="D86" s="93">
        <f t="shared" si="1"/>
        <v>0</v>
      </c>
      <c r="E86" s="34">
        <v>16.11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115.45</v>
      </c>
      <c r="N86">
        <v>273.05</v>
      </c>
      <c r="O86">
        <v>100.61</v>
      </c>
      <c r="P86">
        <v>4.2699999999999996</v>
      </c>
      <c r="Q86">
        <v>16.64</v>
      </c>
      <c r="R86" s="93">
        <v>0</v>
      </c>
      <c r="S86" s="93">
        <v>0</v>
      </c>
      <c r="T86" s="93">
        <v>0</v>
      </c>
      <c r="U86">
        <v>3.84</v>
      </c>
      <c r="V86">
        <v>0</v>
      </c>
      <c r="W86">
        <v>3.62</v>
      </c>
      <c r="X86">
        <v>44.5</v>
      </c>
      <c r="Y86">
        <v>14.84</v>
      </c>
      <c r="Z86">
        <v>14.83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</v>
      </c>
      <c r="AH86">
        <v>36</v>
      </c>
      <c r="AI86">
        <v>36</v>
      </c>
      <c r="AJ86">
        <v>30.27</v>
      </c>
      <c r="AK86">
        <v>0</v>
      </c>
      <c r="AL86">
        <v>0</v>
      </c>
    </row>
    <row r="87" spans="1:38">
      <c r="A87" t="s">
        <v>129</v>
      </c>
      <c r="B87" s="34">
        <v>262.19</v>
      </c>
      <c r="C87" s="34">
        <v>84.98</v>
      </c>
      <c r="D87" s="93">
        <f t="shared" si="1"/>
        <v>0</v>
      </c>
      <c r="E87" s="34">
        <v>16.11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115.45</v>
      </c>
      <c r="N87">
        <v>273.05</v>
      </c>
      <c r="O87">
        <v>100.61</v>
      </c>
      <c r="P87">
        <v>4.2699999999999996</v>
      </c>
      <c r="Q87">
        <v>13.16</v>
      </c>
      <c r="R87" s="93">
        <v>0</v>
      </c>
      <c r="S87" s="93">
        <v>0</v>
      </c>
      <c r="T87" s="93">
        <v>0</v>
      </c>
      <c r="U87">
        <v>3.77</v>
      </c>
      <c r="V87">
        <v>0</v>
      </c>
      <c r="W87">
        <v>3.52</v>
      </c>
      <c r="X87">
        <v>42.5</v>
      </c>
      <c r="Y87">
        <v>14.16</v>
      </c>
      <c r="Z87">
        <v>14.17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10</v>
      </c>
      <c r="AH87">
        <v>34.67</v>
      </c>
      <c r="AI87">
        <v>34.67</v>
      </c>
      <c r="AJ87">
        <v>29.27</v>
      </c>
      <c r="AK87">
        <v>0</v>
      </c>
      <c r="AL87">
        <v>0</v>
      </c>
    </row>
    <row r="88" spans="1:38">
      <c r="A88" t="s">
        <v>130</v>
      </c>
      <c r="B88" s="34">
        <v>262.19</v>
      </c>
      <c r="C88" s="34">
        <v>84.98</v>
      </c>
      <c r="D88" s="93">
        <f t="shared" si="1"/>
        <v>0</v>
      </c>
      <c r="E88" s="34">
        <v>16.11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115.45</v>
      </c>
      <c r="N88">
        <v>273.05</v>
      </c>
      <c r="O88">
        <v>100.61</v>
      </c>
      <c r="P88">
        <v>4.2699999999999996</v>
      </c>
      <c r="Q88">
        <v>12.72</v>
      </c>
      <c r="R88" s="93">
        <v>0</v>
      </c>
      <c r="S88" s="93">
        <v>0</v>
      </c>
      <c r="T88" s="93">
        <v>0</v>
      </c>
      <c r="U88">
        <v>3.77</v>
      </c>
      <c r="V88">
        <v>0</v>
      </c>
      <c r="W88">
        <v>3.52</v>
      </c>
      <c r="X88">
        <v>41</v>
      </c>
      <c r="Y88">
        <v>13.66</v>
      </c>
      <c r="Z88">
        <v>13.67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10.34</v>
      </c>
      <c r="AH88">
        <v>34.67</v>
      </c>
      <c r="AI88">
        <v>34.67</v>
      </c>
      <c r="AJ88">
        <v>29.27</v>
      </c>
      <c r="AK88">
        <v>0</v>
      </c>
      <c r="AL88">
        <v>0</v>
      </c>
    </row>
    <row r="89" spans="1:38">
      <c r="A89" t="s">
        <v>131</v>
      </c>
      <c r="B89" s="34">
        <v>262.19</v>
      </c>
      <c r="C89" s="34">
        <v>84.98</v>
      </c>
      <c r="D89" s="93">
        <f t="shared" si="1"/>
        <v>0</v>
      </c>
      <c r="E89" s="34">
        <v>16.11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115.45</v>
      </c>
      <c r="N89">
        <v>273.05</v>
      </c>
      <c r="O89">
        <v>100.61</v>
      </c>
      <c r="P89">
        <v>3.73</v>
      </c>
      <c r="Q89">
        <v>12.12</v>
      </c>
      <c r="R89" s="93">
        <v>0</v>
      </c>
      <c r="S89" s="93">
        <v>0</v>
      </c>
      <c r="T89" s="93">
        <v>0</v>
      </c>
      <c r="U89">
        <v>3.77</v>
      </c>
      <c r="V89">
        <v>0</v>
      </c>
      <c r="W89">
        <v>3.52</v>
      </c>
      <c r="X89">
        <v>39</v>
      </c>
      <c r="Y89">
        <v>13</v>
      </c>
      <c r="Z89">
        <v>13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10.34</v>
      </c>
      <c r="AH89">
        <v>33.33</v>
      </c>
      <c r="AI89">
        <v>33.33</v>
      </c>
      <c r="AJ89">
        <v>29.27</v>
      </c>
      <c r="AK89">
        <v>0</v>
      </c>
      <c r="AL89">
        <v>0</v>
      </c>
    </row>
    <row r="90" spans="1:38">
      <c r="A90" t="s">
        <v>132</v>
      </c>
      <c r="B90" s="34">
        <v>262.19</v>
      </c>
      <c r="C90" s="34">
        <v>84.98</v>
      </c>
      <c r="D90" s="93">
        <f t="shared" si="1"/>
        <v>0</v>
      </c>
      <c r="E90" s="34">
        <v>16.11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115.45</v>
      </c>
      <c r="N90">
        <v>273.05</v>
      </c>
      <c r="O90">
        <v>100.61</v>
      </c>
      <c r="P90">
        <v>3.73</v>
      </c>
      <c r="Q90">
        <v>11.24</v>
      </c>
      <c r="R90" s="93">
        <v>0</v>
      </c>
      <c r="S90" s="93">
        <v>0</v>
      </c>
      <c r="T90" s="93">
        <v>0</v>
      </c>
      <c r="U90">
        <v>3.77</v>
      </c>
      <c r="V90">
        <v>0</v>
      </c>
      <c r="W90">
        <v>3.52</v>
      </c>
      <c r="X90">
        <v>38</v>
      </c>
      <c r="Y90">
        <v>12.66</v>
      </c>
      <c r="Z90">
        <v>12.67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10.34</v>
      </c>
      <c r="AH90">
        <v>33.33</v>
      </c>
      <c r="AI90">
        <v>33.33</v>
      </c>
      <c r="AJ90">
        <v>29.27</v>
      </c>
      <c r="AK90">
        <v>0</v>
      </c>
      <c r="AL90">
        <v>0</v>
      </c>
    </row>
    <row r="91" spans="1:38">
      <c r="A91" t="s">
        <v>133</v>
      </c>
      <c r="B91" s="34">
        <v>262.19</v>
      </c>
      <c r="C91" s="34">
        <v>84.98</v>
      </c>
      <c r="D91" s="93">
        <f t="shared" si="1"/>
        <v>0</v>
      </c>
      <c r="E91" s="34">
        <v>16.11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115.45</v>
      </c>
      <c r="N91">
        <v>273.05</v>
      </c>
      <c r="O91">
        <v>100.61</v>
      </c>
      <c r="P91">
        <v>3.73</v>
      </c>
      <c r="Q91">
        <v>10.5</v>
      </c>
      <c r="R91" s="93">
        <v>0</v>
      </c>
      <c r="S91" s="93">
        <v>0</v>
      </c>
      <c r="T91" s="93">
        <v>0</v>
      </c>
      <c r="U91">
        <v>3.69</v>
      </c>
      <c r="V91">
        <v>0</v>
      </c>
      <c r="W91">
        <v>3.52</v>
      </c>
      <c r="X91">
        <v>39</v>
      </c>
      <c r="Y91">
        <v>13</v>
      </c>
      <c r="Z91">
        <v>13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10.66</v>
      </c>
      <c r="AH91">
        <v>27.33</v>
      </c>
      <c r="AI91">
        <v>27.33</v>
      </c>
      <c r="AJ91">
        <v>28.26</v>
      </c>
      <c r="AK91">
        <v>0</v>
      </c>
      <c r="AL91">
        <v>0</v>
      </c>
    </row>
    <row r="92" spans="1:38">
      <c r="A92" t="s">
        <v>134</v>
      </c>
      <c r="B92" s="34">
        <v>262.19</v>
      </c>
      <c r="C92" s="34">
        <v>84.98</v>
      </c>
      <c r="D92" s="93">
        <f t="shared" si="1"/>
        <v>0</v>
      </c>
      <c r="E92" s="34">
        <v>16.11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115.45</v>
      </c>
      <c r="N92">
        <v>273.05</v>
      </c>
      <c r="O92">
        <v>100.61</v>
      </c>
      <c r="P92">
        <v>3.73</v>
      </c>
      <c r="Q92">
        <v>10.41</v>
      </c>
      <c r="R92" s="93">
        <v>0</v>
      </c>
      <c r="S92" s="93">
        <v>0</v>
      </c>
      <c r="T92" s="93">
        <v>0</v>
      </c>
      <c r="U92">
        <v>3.69</v>
      </c>
      <c r="V92">
        <v>0</v>
      </c>
      <c r="W92">
        <v>3.52</v>
      </c>
      <c r="X92">
        <v>39.450000000000003</v>
      </c>
      <c r="Y92">
        <v>13.15</v>
      </c>
      <c r="Z92">
        <v>13.15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11</v>
      </c>
      <c r="AH92">
        <v>26.67</v>
      </c>
      <c r="AI92">
        <v>26.67</v>
      </c>
      <c r="AJ92">
        <v>28.26</v>
      </c>
      <c r="AK92">
        <v>0</v>
      </c>
      <c r="AL92">
        <v>0</v>
      </c>
    </row>
    <row r="93" spans="1:38">
      <c r="A93" t="s">
        <v>135</v>
      </c>
      <c r="B93" s="34">
        <v>262.19</v>
      </c>
      <c r="C93" s="34">
        <v>84.98</v>
      </c>
      <c r="D93" s="93">
        <f t="shared" si="1"/>
        <v>0</v>
      </c>
      <c r="E93" s="34">
        <v>16.11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115.45</v>
      </c>
      <c r="N93">
        <v>273.05</v>
      </c>
      <c r="O93">
        <v>100.61</v>
      </c>
      <c r="P93">
        <v>3.73</v>
      </c>
      <c r="Q93">
        <v>8.01</v>
      </c>
      <c r="R93" s="93">
        <v>0</v>
      </c>
      <c r="S93" s="93">
        <v>0</v>
      </c>
      <c r="T93" s="93">
        <v>0</v>
      </c>
      <c r="U93">
        <v>3.69</v>
      </c>
      <c r="V93">
        <v>0</v>
      </c>
      <c r="W93">
        <v>3.52</v>
      </c>
      <c r="X93">
        <v>33</v>
      </c>
      <c r="Y93">
        <v>11</v>
      </c>
      <c r="Z93">
        <v>11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11</v>
      </c>
      <c r="AH93">
        <v>26.33</v>
      </c>
      <c r="AI93">
        <v>26.33</v>
      </c>
      <c r="AJ93">
        <v>28.26</v>
      </c>
      <c r="AK93">
        <v>0</v>
      </c>
      <c r="AL93">
        <v>0</v>
      </c>
    </row>
    <row r="94" spans="1:38">
      <c r="A94" t="s">
        <v>136</v>
      </c>
      <c r="B94" s="34">
        <v>262.19</v>
      </c>
      <c r="C94" s="34">
        <v>84.98</v>
      </c>
      <c r="D94" s="93">
        <f t="shared" si="1"/>
        <v>0</v>
      </c>
      <c r="E94" s="34">
        <v>16.11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115.45</v>
      </c>
      <c r="N94">
        <v>273.05</v>
      </c>
      <c r="O94">
        <v>100.61</v>
      </c>
      <c r="P94">
        <v>3.73</v>
      </c>
      <c r="Q94">
        <v>8.01</v>
      </c>
      <c r="R94" s="93">
        <v>0</v>
      </c>
      <c r="S94" s="93">
        <v>0</v>
      </c>
      <c r="T94" s="93">
        <v>0</v>
      </c>
      <c r="U94">
        <v>3.69</v>
      </c>
      <c r="V94">
        <v>0</v>
      </c>
      <c r="W94">
        <v>3.52</v>
      </c>
      <c r="X94">
        <v>34.5</v>
      </c>
      <c r="Y94">
        <v>11.5</v>
      </c>
      <c r="Z94">
        <v>11.5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11.34</v>
      </c>
      <c r="AH94">
        <v>26.33</v>
      </c>
      <c r="AI94">
        <v>26.33</v>
      </c>
      <c r="AJ94">
        <v>28.26</v>
      </c>
      <c r="AK94">
        <v>0</v>
      </c>
      <c r="AL94">
        <v>0</v>
      </c>
    </row>
    <row r="95" spans="1:38">
      <c r="A95" t="s">
        <v>137</v>
      </c>
      <c r="B95" s="34">
        <v>262.19</v>
      </c>
      <c r="C95" s="34">
        <v>84.98</v>
      </c>
      <c r="D95" s="93">
        <f t="shared" si="1"/>
        <v>0</v>
      </c>
      <c r="E95" s="34">
        <v>16.11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115.45</v>
      </c>
      <c r="N95">
        <v>273.05</v>
      </c>
      <c r="O95">
        <v>100.61</v>
      </c>
      <c r="P95">
        <v>3.5</v>
      </c>
      <c r="Q95">
        <v>7.01</v>
      </c>
      <c r="R95" s="93">
        <v>0</v>
      </c>
      <c r="S95" s="93">
        <v>0</v>
      </c>
      <c r="T95" s="93">
        <v>0</v>
      </c>
      <c r="U95">
        <v>3.61</v>
      </c>
      <c r="V95">
        <v>0</v>
      </c>
      <c r="W95">
        <v>3.44</v>
      </c>
      <c r="X95">
        <v>36.5</v>
      </c>
      <c r="Y95">
        <v>12.16</v>
      </c>
      <c r="Z95">
        <v>12.17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</v>
      </c>
      <c r="AH95">
        <v>30</v>
      </c>
      <c r="AI95">
        <v>30</v>
      </c>
      <c r="AJ95">
        <v>28.26</v>
      </c>
      <c r="AK95">
        <v>0</v>
      </c>
      <c r="AL95">
        <v>0</v>
      </c>
    </row>
    <row r="96" spans="1:38">
      <c r="A96" t="s">
        <v>138</v>
      </c>
      <c r="B96" s="34">
        <v>262.19</v>
      </c>
      <c r="C96" s="34">
        <v>84.98</v>
      </c>
      <c r="D96" s="93">
        <f t="shared" si="1"/>
        <v>0</v>
      </c>
      <c r="E96" s="34">
        <v>16.11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115.45</v>
      </c>
      <c r="N96">
        <v>273.05</v>
      </c>
      <c r="O96">
        <v>100.61</v>
      </c>
      <c r="P96">
        <v>3.5</v>
      </c>
      <c r="Q96">
        <v>7.01</v>
      </c>
      <c r="R96" s="93">
        <v>0</v>
      </c>
      <c r="S96" s="93">
        <v>0</v>
      </c>
      <c r="T96" s="93">
        <v>0</v>
      </c>
      <c r="U96">
        <v>3.61</v>
      </c>
      <c r="V96">
        <v>0</v>
      </c>
      <c r="W96">
        <v>3.44</v>
      </c>
      <c r="X96">
        <v>38</v>
      </c>
      <c r="Y96">
        <v>12.66</v>
      </c>
      <c r="Z96">
        <v>12.67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12.34</v>
      </c>
      <c r="AH96">
        <v>30.33</v>
      </c>
      <c r="AI96">
        <v>30.33</v>
      </c>
      <c r="AJ96">
        <v>28.26</v>
      </c>
      <c r="AK96">
        <v>0</v>
      </c>
      <c r="AL96">
        <v>0</v>
      </c>
    </row>
    <row r="97" spans="1:50">
      <c r="A97" t="s">
        <v>139</v>
      </c>
      <c r="B97" s="34">
        <v>262.19</v>
      </c>
      <c r="C97" s="34">
        <v>84.98</v>
      </c>
      <c r="D97" s="93">
        <f t="shared" si="1"/>
        <v>0</v>
      </c>
      <c r="E97" s="34">
        <v>16.11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115.45</v>
      </c>
      <c r="N97">
        <v>273.05</v>
      </c>
      <c r="O97">
        <v>100.61</v>
      </c>
      <c r="P97">
        <v>3.5</v>
      </c>
      <c r="Q97">
        <v>7.01</v>
      </c>
      <c r="R97" s="93">
        <v>0</v>
      </c>
      <c r="S97" s="93">
        <v>0</v>
      </c>
      <c r="T97" s="93">
        <v>0</v>
      </c>
      <c r="U97">
        <v>3.61</v>
      </c>
      <c r="V97">
        <v>0</v>
      </c>
      <c r="W97">
        <v>3.44</v>
      </c>
      <c r="X97">
        <v>38.5</v>
      </c>
      <c r="Y97">
        <v>12.84</v>
      </c>
      <c r="Z97">
        <v>12.83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12.66</v>
      </c>
      <c r="AH97">
        <v>30.33</v>
      </c>
      <c r="AI97">
        <v>30.33</v>
      </c>
      <c r="AJ97">
        <v>28.26</v>
      </c>
      <c r="AK97">
        <v>0</v>
      </c>
      <c r="AL97">
        <v>0</v>
      </c>
    </row>
    <row r="98" spans="1:50">
      <c r="A98" t="s">
        <v>140</v>
      </c>
      <c r="B98" s="34">
        <v>262.19</v>
      </c>
      <c r="C98" s="34">
        <v>84.98</v>
      </c>
      <c r="D98" s="93">
        <f t="shared" si="1"/>
        <v>0</v>
      </c>
      <c r="E98" s="34">
        <v>16.11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115.45</v>
      </c>
      <c r="N98">
        <v>273.05</v>
      </c>
      <c r="O98">
        <v>100.61</v>
      </c>
      <c r="P98">
        <v>3.5</v>
      </c>
      <c r="Q98">
        <v>7.01</v>
      </c>
      <c r="R98" s="93">
        <v>0</v>
      </c>
      <c r="S98" s="93">
        <v>0</v>
      </c>
      <c r="T98" s="93">
        <v>0</v>
      </c>
      <c r="U98">
        <v>3.61</v>
      </c>
      <c r="V98">
        <v>0</v>
      </c>
      <c r="W98">
        <v>3.44</v>
      </c>
      <c r="X98">
        <v>39.5</v>
      </c>
      <c r="Y98">
        <v>13.16</v>
      </c>
      <c r="Z98">
        <v>13.17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12.34</v>
      </c>
      <c r="AH98">
        <v>30.67</v>
      </c>
      <c r="AI98">
        <v>30.67</v>
      </c>
      <c r="AJ98">
        <v>28.26</v>
      </c>
      <c r="AK98">
        <v>0</v>
      </c>
      <c r="AL98">
        <v>0</v>
      </c>
    </row>
    <row r="99" spans="1:50">
      <c r="A99" t="s">
        <v>141</v>
      </c>
      <c r="B99" s="34">
        <f>SUM(B3:B98)/4000</f>
        <v>5.6766874999999919</v>
      </c>
      <c r="C99" s="34">
        <f t="shared" ref="C99:P99" si="2">SUM(C3:C98)/4000</f>
        <v>1.7610674999999967</v>
      </c>
      <c r="D99" s="93">
        <f t="shared" ref="D99" si="3">SUM(D3:D98)/4000</f>
        <v>1.0379925000000001</v>
      </c>
      <c r="E99" s="34">
        <f>SUM(E3:E98)/4000</f>
        <v>0.38663999999999937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9.9132499999999985E-2</v>
      </c>
      <c r="K99" s="37">
        <f t="shared" si="2"/>
        <v>9.9132499999999985E-2</v>
      </c>
      <c r="L99" s="37">
        <f t="shared" si="2"/>
        <v>0.10159</v>
      </c>
      <c r="M99">
        <f t="shared" si="2"/>
        <v>2.3638949999999981</v>
      </c>
      <c r="N99">
        <f t="shared" si="2"/>
        <v>6.331952499999991</v>
      </c>
      <c r="O99">
        <f t="shared" si="2"/>
        <v>2.2320849999999983</v>
      </c>
      <c r="P99">
        <f t="shared" si="2"/>
        <v>9.2015000000000013E-2</v>
      </c>
      <c r="Q99">
        <f t="shared" ref="Q99:AF99" si="5">SUM(Q3:Q98)/4000</f>
        <v>0.26221499999999986</v>
      </c>
      <c r="R99" s="93">
        <f t="shared" si="5"/>
        <v>0.36037000000000008</v>
      </c>
      <c r="S99" s="93">
        <f t="shared" si="5"/>
        <v>0.34279999999999999</v>
      </c>
      <c r="T99" s="93">
        <f t="shared" si="5"/>
        <v>0.33482250000000002</v>
      </c>
      <c r="U99">
        <f t="shared" si="5"/>
        <v>9.109499999999994E-2</v>
      </c>
      <c r="V99">
        <f t="shared" si="5"/>
        <v>1.1267706427499997</v>
      </c>
      <c r="W99">
        <f t="shared" si="5"/>
        <v>7.9725000000000004E-2</v>
      </c>
      <c r="X99">
        <f t="shared" si="5"/>
        <v>0.98286249999999997</v>
      </c>
      <c r="Y99">
        <f t="shared" si="5"/>
        <v>0.32761249999999997</v>
      </c>
      <c r="Z99">
        <f t="shared" si="5"/>
        <v>0.327625</v>
      </c>
      <c r="AA99">
        <f t="shared" si="5"/>
        <v>1.4190200000000004</v>
      </c>
      <c r="AB99">
        <f t="shared" si="5"/>
        <v>0.28379249999999995</v>
      </c>
      <c r="AC99">
        <f t="shared" si="5"/>
        <v>0.59804250000000014</v>
      </c>
      <c r="AD99">
        <f t="shared" si="5"/>
        <v>0.32574500000000001</v>
      </c>
      <c r="AE99">
        <f t="shared" si="5"/>
        <v>0.69625000000000004</v>
      </c>
      <c r="AF99">
        <f t="shared" si="5"/>
        <v>0.35025000000000001</v>
      </c>
      <c r="AG99">
        <f t="shared" ref="AG99:AM99" si="6">SUM(AG3:AG98)/4000</f>
        <v>0.31116249999999995</v>
      </c>
      <c r="AH99">
        <f t="shared" si="6"/>
        <v>0.70086999999999988</v>
      </c>
      <c r="AI99">
        <f t="shared" si="6"/>
        <v>0.70086999999999988</v>
      </c>
      <c r="AJ99">
        <f t="shared" si="6"/>
        <v>0.67922250000000028</v>
      </c>
      <c r="AK99">
        <f t="shared" si="6"/>
        <v>1.4615</v>
      </c>
      <c r="AL99">
        <f t="shared" si="6"/>
        <v>0.62250000000000005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45400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494.48243967268354</v>
      </c>
      <c r="L3">
        <v>16.970335122526951</v>
      </c>
      <c r="M3">
        <v>31.254395017230099</v>
      </c>
      <c r="N3">
        <v>52.961660539172435</v>
      </c>
      <c r="O3">
        <v>35.733950433711186</v>
      </c>
      <c r="P3">
        <v>31.383104633156108</v>
      </c>
      <c r="Q3">
        <v>12.17</v>
      </c>
      <c r="R3">
        <v>19.138379477057875</v>
      </c>
      <c r="S3">
        <v>11.766016714606742</v>
      </c>
      <c r="T3">
        <v>1.4219122348993287</v>
      </c>
      <c r="U3">
        <v>59.969434866422681</v>
      </c>
      <c r="V3">
        <v>6.0597849818971747</v>
      </c>
      <c r="W3">
        <v>19.674551775100401</v>
      </c>
      <c r="X3">
        <v>62.891453570979678</v>
      </c>
      <c r="Y3">
        <v>0</v>
      </c>
      <c r="Z3">
        <v>0</v>
      </c>
      <c r="AA3">
        <v>11.918762149367092</v>
      </c>
      <c r="AB3">
        <v>20.89008940755512</v>
      </c>
      <c r="AC3">
        <v>14.97972823027907</v>
      </c>
      <c r="AD3">
        <v>0</v>
      </c>
      <c r="AE3">
        <v>16.964341541352283</v>
      </c>
      <c r="AF3">
        <v>6.6308956435429867</v>
      </c>
      <c r="AG3">
        <v>32.196937400427366</v>
      </c>
      <c r="AH3">
        <v>10.529124970562364</v>
      </c>
      <c r="AI3">
        <v>0</v>
      </c>
      <c r="AJ3">
        <v>0</v>
      </c>
      <c r="AK3">
        <v>14.384494124349885</v>
      </c>
      <c r="AL3">
        <v>38.509604881583471</v>
      </c>
      <c r="AM3">
        <v>8.0804368819093728</v>
      </c>
      <c r="AN3">
        <v>4.1841889442435207E-2</v>
      </c>
      <c r="AO3">
        <v>0</v>
      </c>
      <c r="AP3">
        <v>0.6519632704225351</v>
      </c>
      <c r="AQ3">
        <v>14.853255394560204</v>
      </c>
      <c r="AR3">
        <v>14.75043970715579</v>
      </c>
      <c r="AS3">
        <v>12.361735531784582</v>
      </c>
      <c r="AT3">
        <v>0</v>
      </c>
      <c r="AU3">
        <v>0</v>
      </c>
      <c r="AV3">
        <v>0</v>
      </c>
      <c r="AW3">
        <v>0</v>
      </c>
      <c r="AX3">
        <v>0</v>
      </c>
      <c r="AY3">
        <v>2.4898659944134081</v>
      </c>
      <c r="AZ3">
        <v>0</v>
      </c>
      <c r="BA3">
        <v>0.41871738461538466</v>
      </c>
      <c r="BB3">
        <v>2.4620493655705995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1078.9917028083385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494.48243967268354</v>
      </c>
      <c r="L4">
        <v>16.970335122526951</v>
      </c>
      <c r="M4">
        <v>31.254395017230099</v>
      </c>
      <c r="N4">
        <v>52.961660539172435</v>
      </c>
      <c r="O4">
        <v>35.733950433711186</v>
      </c>
      <c r="P4">
        <v>31.383104633156108</v>
      </c>
      <c r="Q4">
        <v>12.17</v>
      </c>
      <c r="R4">
        <v>19.138379477057875</v>
      </c>
      <c r="S4">
        <v>11.766016714606742</v>
      </c>
      <c r="T4">
        <v>1.4219122348993287</v>
      </c>
      <c r="U4">
        <v>59.969434866422681</v>
      </c>
      <c r="V4">
        <v>6.0597849818971747</v>
      </c>
      <c r="W4">
        <v>19.674551775100401</v>
      </c>
      <c r="X4">
        <v>62.891453570979678</v>
      </c>
      <c r="Y4">
        <v>0</v>
      </c>
      <c r="Z4">
        <v>0</v>
      </c>
      <c r="AA4">
        <v>11.918762149367092</v>
      </c>
      <c r="AB4">
        <v>20.89008940755512</v>
      </c>
      <c r="AC4">
        <v>14.97972823027907</v>
      </c>
      <c r="AD4">
        <v>0</v>
      </c>
      <c r="AE4">
        <v>16.964341541352283</v>
      </c>
      <c r="AF4">
        <v>6.6308956435429867</v>
      </c>
      <c r="AG4">
        <v>32.196937400427366</v>
      </c>
      <c r="AH4">
        <v>10.529124970562364</v>
      </c>
      <c r="AI4">
        <v>0</v>
      </c>
      <c r="AJ4">
        <v>0</v>
      </c>
      <c r="AK4">
        <v>14.384494124349885</v>
      </c>
      <c r="AL4">
        <v>38.509604881583471</v>
      </c>
      <c r="AM4">
        <v>8.0804368819093728</v>
      </c>
      <c r="AN4">
        <v>4.1841889442435207E-2</v>
      </c>
      <c r="AO4">
        <v>0</v>
      </c>
      <c r="AP4">
        <v>0.6519632704225351</v>
      </c>
      <c r="AQ4">
        <v>14.853255394560204</v>
      </c>
      <c r="AR4">
        <v>14.75043970715579</v>
      </c>
      <c r="AS4">
        <v>12.361735531784582</v>
      </c>
      <c r="AT4">
        <v>0</v>
      </c>
      <c r="AU4">
        <v>0</v>
      </c>
      <c r="AV4">
        <v>0</v>
      </c>
      <c r="AW4">
        <v>0</v>
      </c>
      <c r="AX4">
        <v>0</v>
      </c>
      <c r="AY4">
        <v>2.4898659944134081</v>
      </c>
      <c r="AZ4">
        <v>0</v>
      </c>
      <c r="BA4">
        <v>0.41871738461538466</v>
      </c>
      <c r="BB4">
        <v>2.4620493655705995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1078.9917028083385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494.48243967268354</v>
      </c>
      <c r="L5">
        <v>16.970335122526951</v>
      </c>
      <c r="M5">
        <v>53.239327702878356</v>
      </c>
      <c r="N5">
        <v>52.961660539172435</v>
      </c>
      <c r="O5">
        <v>35.733950433711186</v>
      </c>
      <c r="P5">
        <v>31.383104633156108</v>
      </c>
      <c r="Q5">
        <v>12.17</v>
      </c>
      <c r="R5">
        <v>19.138379477057875</v>
      </c>
      <c r="S5">
        <v>11.766016714606742</v>
      </c>
      <c r="T5">
        <v>1.4219122348993287</v>
      </c>
      <c r="U5">
        <v>59.969434866422681</v>
      </c>
      <c r="V5">
        <v>6.0597849818971747</v>
      </c>
      <c r="W5">
        <v>19.674551775100401</v>
      </c>
      <c r="X5">
        <v>62.891453570979678</v>
      </c>
      <c r="Y5">
        <v>0</v>
      </c>
      <c r="Z5">
        <v>0</v>
      </c>
      <c r="AA5">
        <v>11.918762149367092</v>
      </c>
      <c r="AB5">
        <v>20.89008940755512</v>
      </c>
      <c r="AC5">
        <v>14.97972823027907</v>
      </c>
      <c r="AD5">
        <v>0</v>
      </c>
      <c r="AE5">
        <v>16.964341541352283</v>
      </c>
      <c r="AF5">
        <v>6.6308956435429867</v>
      </c>
      <c r="AG5">
        <v>32.196937400427366</v>
      </c>
      <c r="AH5">
        <v>10.529124970562364</v>
      </c>
      <c r="AI5">
        <v>0</v>
      </c>
      <c r="AJ5">
        <v>0</v>
      </c>
      <c r="AK5">
        <v>14.384494124349885</v>
      </c>
      <c r="AL5">
        <v>38.509604881583471</v>
      </c>
      <c r="AM5">
        <v>8.0804368819093728</v>
      </c>
      <c r="AN5">
        <v>4.1841889442435207E-2</v>
      </c>
      <c r="AO5">
        <v>0</v>
      </c>
      <c r="AP5">
        <v>0.6519632704225351</v>
      </c>
      <c r="AQ5">
        <v>14.853255394560204</v>
      </c>
      <c r="AR5">
        <v>14.75043970715579</v>
      </c>
      <c r="AS5">
        <v>15.108787526036311</v>
      </c>
      <c r="AT5">
        <v>0</v>
      </c>
      <c r="AU5">
        <v>0</v>
      </c>
      <c r="AV5">
        <v>0</v>
      </c>
      <c r="AW5">
        <v>0</v>
      </c>
      <c r="AX5">
        <v>0</v>
      </c>
      <c r="AY5">
        <v>2.4898659944134081</v>
      </c>
      <c r="AZ5">
        <v>0</v>
      </c>
      <c r="BA5">
        <v>0.41871738461538466</v>
      </c>
      <c r="BB5">
        <v>2.4620493655705995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1103.7236874882383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494.48243967268354</v>
      </c>
      <c r="L6">
        <v>16.970335122526951</v>
      </c>
      <c r="M6">
        <v>55.002219434131355</v>
      </c>
      <c r="N6">
        <v>52.961660539172435</v>
      </c>
      <c r="O6">
        <v>35.733950433711186</v>
      </c>
      <c r="P6">
        <v>31.383104633156108</v>
      </c>
      <c r="Q6">
        <v>12.17</v>
      </c>
      <c r="R6">
        <v>19.138379477057875</v>
      </c>
      <c r="S6">
        <v>11.766016714606742</v>
      </c>
      <c r="T6">
        <v>1.4219122348993287</v>
      </c>
      <c r="U6">
        <v>59.969434866422681</v>
      </c>
      <c r="V6">
        <v>6.0597849818971747</v>
      </c>
      <c r="W6">
        <v>19.674551775100401</v>
      </c>
      <c r="X6">
        <v>62.891453570979678</v>
      </c>
      <c r="Y6">
        <v>0</v>
      </c>
      <c r="Z6">
        <v>0</v>
      </c>
      <c r="AA6">
        <v>11.918762149367092</v>
      </c>
      <c r="AB6">
        <v>20.89008940755512</v>
      </c>
      <c r="AC6">
        <v>14.97972823027907</v>
      </c>
      <c r="AD6">
        <v>0</v>
      </c>
      <c r="AE6">
        <v>16.964341541352283</v>
      </c>
      <c r="AF6">
        <v>6.6308956435429867</v>
      </c>
      <c r="AG6">
        <v>32.196937400427366</v>
      </c>
      <c r="AH6">
        <v>10.529124970562364</v>
      </c>
      <c r="AI6">
        <v>0</v>
      </c>
      <c r="AJ6">
        <v>0</v>
      </c>
      <c r="AK6">
        <v>14.384494124349885</v>
      </c>
      <c r="AL6">
        <v>38.509604881583471</v>
      </c>
      <c r="AM6">
        <v>8.0804368819093728</v>
      </c>
      <c r="AN6">
        <v>4.1841889442435207E-2</v>
      </c>
      <c r="AO6">
        <v>0</v>
      </c>
      <c r="AP6">
        <v>0.6519632704225351</v>
      </c>
      <c r="AQ6">
        <v>14.853255394560204</v>
      </c>
      <c r="AR6">
        <v>14.75043970715579</v>
      </c>
      <c r="AS6">
        <v>15.108787526036311</v>
      </c>
      <c r="AT6">
        <v>0</v>
      </c>
      <c r="AU6">
        <v>0</v>
      </c>
      <c r="AV6">
        <v>0</v>
      </c>
      <c r="AW6">
        <v>0</v>
      </c>
      <c r="AX6">
        <v>0</v>
      </c>
      <c r="AY6">
        <v>2.4898659944134081</v>
      </c>
      <c r="AZ6">
        <v>0</v>
      </c>
      <c r="BA6">
        <v>0.41871738461538466</v>
      </c>
      <c r="BB6">
        <v>2.4620493655705995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1105.4865792194914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494.47816801407947</v>
      </c>
      <c r="L7">
        <v>16.970400770605114</v>
      </c>
      <c r="M7">
        <v>53.484548859870728</v>
      </c>
      <c r="N7">
        <v>52.961660539172435</v>
      </c>
      <c r="O7">
        <v>35.728867698866438</v>
      </c>
      <c r="P7">
        <v>31.381252989988258</v>
      </c>
      <c r="Q7">
        <v>12.17</v>
      </c>
      <c r="R7">
        <v>19.135555918837905</v>
      </c>
      <c r="S7">
        <v>11.762193448314607</v>
      </c>
      <c r="T7">
        <v>1.4219122348993287</v>
      </c>
      <c r="U7">
        <v>59.969434866422681</v>
      </c>
      <c r="V7">
        <v>6.0597849818971747</v>
      </c>
      <c r="W7">
        <v>19.674551775100401</v>
      </c>
      <c r="X7">
        <v>62.891453570979678</v>
      </c>
      <c r="Y7">
        <v>0</v>
      </c>
      <c r="Z7">
        <v>0</v>
      </c>
      <c r="AA7">
        <v>11.918762149367092</v>
      </c>
      <c r="AB7">
        <v>20.89008940755512</v>
      </c>
      <c r="AC7">
        <v>14.97972823027907</v>
      </c>
      <c r="AD7">
        <v>0</v>
      </c>
      <c r="AE7">
        <v>16.964341541352283</v>
      </c>
      <c r="AF7">
        <v>6.6308956435429867</v>
      </c>
      <c r="AG7">
        <v>32.196937400427366</v>
      </c>
      <c r="AH7">
        <v>10.529124970562364</v>
      </c>
      <c r="AI7">
        <v>0</v>
      </c>
      <c r="AJ7">
        <v>0</v>
      </c>
      <c r="AK7">
        <v>14.384494124349885</v>
      </c>
      <c r="AL7">
        <v>38.509604881583471</v>
      </c>
      <c r="AM7">
        <v>8.0804368819093728</v>
      </c>
      <c r="AN7">
        <v>4.1841889442435207E-2</v>
      </c>
      <c r="AO7">
        <v>0</v>
      </c>
      <c r="AP7">
        <v>0.6519632704225351</v>
      </c>
      <c r="AQ7">
        <v>14.853255394560204</v>
      </c>
      <c r="AR7">
        <v>14.75043970715579</v>
      </c>
      <c r="AS7">
        <v>15.108787526036311</v>
      </c>
      <c r="AT7">
        <v>0</v>
      </c>
      <c r="AU7">
        <v>0</v>
      </c>
      <c r="AV7">
        <v>0</v>
      </c>
      <c r="AW7">
        <v>0</v>
      </c>
      <c r="AX7">
        <v>0</v>
      </c>
      <c r="AY7">
        <v>2.4898659944134081</v>
      </c>
      <c r="AZ7">
        <v>0</v>
      </c>
      <c r="BA7">
        <v>0.41871738461538466</v>
      </c>
      <c r="BB7">
        <v>2.4620493655705995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1103.9511214321801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494.47816801407947</v>
      </c>
      <c r="L8">
        <v>16.970400770605114</v>
      </c>
      <c r="M8">
        <v>56.263692455405021</v>
      </c>
      <c r="N8">
        <v>52.961660539172435</v>
      </c>
      <c r="O8">
        <v>35.728867698866438</v>
      </c>
      <c r="P8">
        <v>31.381252989988258</v>
      </c>
      <c r="Q8">
        <v>12.17</v>
      </c>
      <c r="R8">
        <v>19.135555918837905</v>
      </c>
      <c r="S8">
        <v>11.762193448314607</v>
      </c>
      <c r="T8">
        <v>1.4219122348993287</v>
      </c>
      <c r="U8">
        <v>59.969434866422681</v>
      </c>
      <c r="V8">
        <v>6.0597849818971747</v>
      </c>
      <c r="W8">
        <v>19.674551775100401</v>
      </c>
      <c r="X8">
        <v>62.891453570979678</v>
      </c>
      <c r="Y8">
        <v>0</v>
      </c>
      <c r="Z8">
        <v>0</v>
      </c>
      <c r="AA8">
        <v>11.918762149367092</v>
      </c>
      <c r="AB8">
        <v>20.89008940755512</v>
      </c>
      <c r="AC8">
        <v>9.9764218211117832</v>
      </c>
      <c r="AD8">
        <v>0</v>
      </c>
      <c r="AE8">
        <v>16.964341541352283</v>
      </c>
      <c r="AF8">
        <v>6.6308956435429867</v>
      </c>
      <c r="AG8">
        <v>32.196937400427366</v>
      </c>
      <c r="AH8">
        <v>10.529124970562364</v>
      </c>
      <c r="AI8">
        <v>0</v>
      </c>
      <c r="AJ8">
        <v>0</v>
      </c>
      <c r="AK8">
        <v>14.384494124349885</v>
      </c>
      <c r="AL8">
        <v>38.509604881583471</v>
      </c>
      <c r="AM8">
        <v>8.0804368819093728</v>
      </c>
      <c r="AN8">
        <v>4.1841889442435207E-2</v>
      </c>
      <c r="AO8">
        <v>0</v>
      </c>
      <c r="AP8">
        <v>0.6519632704225351</v>
      </c>
      <c r="AQ8">
        <v>14.853255394560204</v>
      </c>
      <c r="AR8">
        <v>14.75043970715579</v>
      </c>
      <c r="AS8">
        <v>15.108787526036311</v>
      </c>
      <c r="AT8">
        <v>0</v>
      </c>
      <c r="AU8">
        <v>0</v>
      </c>
      <c r="AV8">
        <v>0</v>
      </c>
      <c r="AW8">
        <v>0</v>
      </c>
      <c r="AX8">
        <v>0</v>
      </c>
      <c r="AY8">
        <v>2.4898659944134081</v>
      </c>
      <c r="AZ8">
        <v>0</v>
      </c>
      <c r="BA8">
        <v>0.41871738461538466</v>
      </c>
      <c r="BB8">
        <v>2.4620493655705995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1101.7269586185471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494.47816801407947</v>
      </c>
      <c r="L9">
        <v>16.970400770605114</v>
      </c>
      <c r="M9">
        <v>56.263692455405021</v>
      </c>
      <c r="N9">
        <v>52.961660539172435</v>
      </c>
      <c r="O9">
        <v>35.728867698866438</v>
      </c>
      <c r="P9">
        <v>31.381252989988258</v>
      </c>
      <c r="Q9">
        <v>12.17</v>
      </c>
      <c r="R9">
        <v>19.135555918837905</v>
      </c>
      <c r="S9">
        <v>11.762193448314607</v>
      </c>
      <c r="T9">
        <v>1.4219122348993287</v>
      </c>
      <c r="U9">
        <v>59.969434866422681</v>
      </c>
      <c r="V9">
        <v>6.0597849818971747</v>
      </c>
      <c r="W9">
        <v>19.674551775100401</v>
      </c>
      <c r="X9">
        <v>62.891453570979678</v>
      </c>
      <c r="Y9">
        <v>0</v>
      </c>
      <c r="Z9">
        <v>0</v>
      </c>
      <c r="AA9">
        <v>11.918762149367092</v>
      </c>
      <c r="AB9">
        <v>13.9267265690525</v>
      </c>
      <c r="AC9">
        <v>9.9764218211117832</v>
      </c>
      <c r="AD9">
        <v>0</v>
      </c>
      <c r="AE9">
        <v>16.964341541352283</v>
      </c>
      <c r="AF9">
        <v>6.6308956435429867</v>
      </c>
      <c r="AG9">
        <v>32.196937400427366</v>
      </c>
      <c r="AH9">
        <v>10.529124970562364</v>
      </c>
      <c r="AI9">
        <v>0</v>
      </c>
      <c r="AJ9">
        <v>0</v>
      </c>
      <c r="AK9">
        <v>14.384494124349885</v>
      </c>
      <c r="AL9">
        <v>38.509604881583471</v>
      </c>
      <c r="AM9">
        <v>8.0804368819093728</v>
      </c>
      <c r="AN9">
        <v>4.1841889442435207E-2</v>
      </c>
      <c r="AO9">
        <v>0</v>
      </c>
      <c r="AP9">
        <v>0.27165143587406793</v>
      </c>
      <c r="AQ9">
        <v>14.853255394560204</v>
      </c>
      <c r="AR9">
        <v>14.75043970715579</v>
      </c>
      <c r="AS9">
        <v>15.108787526036311</v>
      </c>
      <c r="AT9">
        <v>0</v>
      </c>
      <c r="AU9">
        <v>0</v>
      </c>
      <c r="AV9">
        <v>0</v>
      </c>
      <c r="AW9">
        <v>0</v>
      </c>
      <c r="AX9">
        <v>0</v>
      </c>
      <c r="AY9">
        <v>2.4898659944134081</v>
      </c>
      <c r="AZ9">
        <v>0</v>
      </c>
      <c r="BA9">
        <v>0.41871738461538466</v>
      </c>
      <c r="BB9">
        <v>2.4620493655705995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1094.3832839454958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494.47816801407947</v>
      </c>
      <c r="L10">
        <v>16.970400770605114</v>
      </c>
      <c r="M10">
        <v>58.344357793391822</v>
      </c>
      <c r="N10">
        <v>52.961660539172435</v>
      </c>
      <c r="O10">
        <v>35.728867698866438</v>
      </c>
      <c r="P10">
        <v>31.381252989988258</v>
      </c>
      <c r="Q10">
        <v>12.17</v>
      </c>
      <c r="R10">
        <v>19.135555918837905</v>
      </c>
      <c r="S10">
        <v>11.762193448314607</v>
      </c>
      <c r="T10">
        <v>1.4219122348993287</v>
      </c>
      <c r="U10">
        <v>59.969434866422681</v>
      </c>
      <c r="V10">
        <v>6.0597849818971747</v>
      </c>
      <c r="W10">
        <v>19.674551775100401</v>
      </c>
      <c r="X10">
        <v>62.891453570979678</v>
      </c>
      <c r="Y10">
        <v>0</v>
      </c>
      <c r="Z10">
        <v>0</v>
      </c>
      <c r="AA10">
        <v>11.918762149367092</v>
      </c>
      <c r="AB10">
        <v>13.9267265690525</v>
      </c>
      <c r="AC10">
        <v>9.9764218211117832</v>
      </c>
      <c r="AD10">
        <v>0</v>
      </c>
      <c r="AE10">
        <v>16.964341541352283</v>
      </c>
      <c r="AF10">
        <v>6.6308956435429867</v>
      </c>
      <c r="AG10">
        <v>32.196937400427366</v>
      </c>
      <c r="AH10">
        <v>10.529124970562364</v>
      </c>
      <c r="AI10">
        <v>0</v>
      </c>
      <c r="AJ10">
        <v>0</v>
      </c>
      <c r="AK10">
        <v>14.384494124349885</v>
      </c>
      <c r="AL10">
        <v>38.509604881583471</v>
      </c>
      <c r="AM10">
        <v>8.0804368819093728</v>
      </c>
      <c r="AN10">
        <v>4.1841889442435207E-2</v>
      </c>
      <c r="AO10">
        <v>0</v>
      </c>
      <c r="AP10">
        <v>0.27165143587406793</v>
      </c>
      <c r="AQ10">
        <v>14.853255394560204</v>
      </c>
      <c r="AR10">
        <v>14.75043970715579</v>
      </c>
      <c r="AS10">
        <v>15.108787526036311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2.4898659944134081</v>
      </c>
      <c r="AZ10">
        <v>0</v>
      </c>
      <c r="BA10">
        <v>0.41871738461538466</v>
      </c>
      <c r="BB10">
        <v>2.4620493655705995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1096.4639492834826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494.47816801407947</v>
      </c>
      <c r="L11">
        <v>16.970400770605114</v>
      </c>
      <c r="M11">
        <v>58.344357793391822</v>
      </c>
      <c r="N11">
        <v>52.961660539172435</v>
      </c>
      <c r="O11">
        <v>35.728867698866438</v>
      </c>
      <c r="P11">
        <v>31.381252989988258</v>
      </c>
      <c r="Q11">
        <v>12.17</v>
      </c>
      <c r="R11">
        <v>19.135555918837905</v>
      </c>
      <c r="S11">
        <v>11.762193448314607</v>
      </c>
      <c r="T11">
        <v>1.4219122348993287</v>
      </c>
      <c r="U11">
        <v>59.969434866422681</v>
      </c>
      <c r="V11">
        <v>6.0597849818971747</v>
      </c>
      <c r="W11">
        <v>19.674551775100401</v>
      </c>
      <c r="X11">
        <v>62.891453570979678</v>
      </c>
      <c r="Y11">
        <v>0</v>
      </c>
      <c r="Z11">
        <v>0</v>
      </c>
      <c r="AA11">
        <v>11.918762149367092</v>
      </c>
      <c r="AB11">
        <v>13.9267265690525</v>
      </c>
      <c r="AC11">
        <v>9.9764218211117832</v>
      </c>
      <c r="AD11">
        <v>0</v>
      </c>
      <c r="AE11">
        <v>16.964341541352283</v>
      </c>
      <c r="AF11">
        <v>6.6308956435429867</v>
      </c>
      <c r="AG11">
        <v>32.196937400427366</v>
      </c>
      <c r="AH11">
        <v>10.529124970562364</v>
      </c>
      <c r="AI11">
        <v>0</v>
      </c>
      <c r="AJ11">
        <v>0</v>
      </c>
      <c r="AK11">
        <v>14.384494124349885</v>
      </c>
      <c r="AL11">
        <v>38.509604881583471</v>
      </c>
      <c r="AM11">
        <v>8.3148893069845684</v>
      </c>
      <c r="AN11">
        <v>4.1841889442435207E-2</v>
      </c>
      <c r="AO11">
        <v>0</v>
      </c>
      <c r="AP11">
        <v>0.27165143587406793</v>
      </c>
      <c r="AQ11">
        <v>14.853255394560204</v>
      </c>
      <c r="AR11">
        <v>14.75043970715579</v>
      </c>
      <c r="AS11">
        <v>15.108787526036311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2.4898659944134081</v>
      </c>
      <c r="AZ11">
        <v>0</v>
      </c>
      <c r="BA11">
        <v>0.41871738461538466</v>
      </c>
      <c r="BB11">
        <v>2.4620493655705995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1096.6984017085576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494.47816801407947</v>
      </c>
      <c r="L12">
        <v>16.970400770605114</v>
      </c>
      <c r="M12">
        <v>60.432269995468474</v>
      </c>
      <c r="N12">
        <v>52.961660539172435</v>
      </c>
      <c r="O12">
        <v>35.728867698866438</v>
      </c>
      <c r="P12">
        <v>31.381252989988258</v>
      </c>
      <c r="Q12">
        <v>12.17</v>
      </c>
      <c r="R12">
        <v>19.135555918837905</v>
      </c>
      <c r="S12">
        <v>11.762193448314607</v>
      </c>
      <c r="T12">
        <v>1.4219122348993287</v>
      </c>
      <c r="U12">
        <v>59.969434866422681</v>
      </c>
      <c r="V12">
        <v>6.0597849818971747</v>
      </c>
      <c r="W12">
        <v>19.674551775100401</v>
      </c>
      <c r="X12">
        <v>62.891453570979678</v>
      </c>
      <c r="Y12">
        <v>0</v>
      </c>
      <c r="Z12">
        <v>0</v>
      </c>
      <c r="AA12">
        <v>11.918762149367092</v>
      </c>
      <c r="AB12">
        <v>13.9267265690525</v>
      </c>
      <c r="AC12">
        <v>9.9764218211117832</v>
      </c>
      <c r="AD12">
        <v>0</v>
      </c>
      <c r="AE12">
        <v>16.964341541352283</v>
      </c>
      <c r="AF12">
        <v>6.6308956435429867</v>
      </c>
      <c r="AG12">
        <v>32.196937400427366</v>
      </c>
      <c r="AH12">
        <v>10.529124970562364</v>
      </c>
      <c r="AI12">
        <v>0</v>
      </c>
      <c r="AJ12">
        <v>0</v>
      </c>
      <c r="AK12">
        <v>14.384494124349885</v>
      </c>
      <c r="AL12">
        <v>38.509604881583471</v>
      </c>
      <c r="AM12">
        <v>8.3148893069845684</v>
      </c>
      <c r="AN12">
        <v>4.1841889442435207E-2</v>
      </c>
      <c r="AO12">
        <v>0</v>
      </c>
      <c r="AP12">
        <v>0.27165143587406793</v>
      </c>
      <c r="AQ12">
        <v>14.853255394560204</v>
      </c>
      <c r="AR12">
        <v>14.75043970715579</v>
      </c>
      <c r="AS12">
        <v>15.108787526036311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2.4898659944134081</v>
      </c>
      <c r="AZ12">
        <v>0</v>
      </c>
      <c r="BA12">
        <v>0.41871738461538466</v>
      </c>
      <c r="BB12">
        <v>2.4620493655705995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1098.7863139106344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409.526812608623</v>
      </c>
      <c r="L13">
        <v>16.970400770605114</v>
      </c>
      <c r="M13">
        <v>60.432583441230271</v>
      </c>
      <c r="N13">
        <v>52.961660539172435</v>
      </c>
      <c r="O13">
        <v>35.728867698866438</v>
      </c>
      <c r="P13">
        <v>31.381252989988258</v>
      </c>
      <c r="Q13">
        <v>12.17</v>
      </c>
      <c r="R13">
        <v>19.135555918837905</v>
      </c>
      <c r="S13">
        <v>11.762193448314607</v>
      </c>
      <c r="T13">
        <v>1.4219122348993287</v>
      </c>
      <c r="U13">
        <v>59.969434866422681</v>
      </c>
      <c r="V13">
        <v>6.0597849818971747</v>
      </c>
      <c r="W13">
        <v>19.674551775100401</v>
      </c>
      <c r="X13">
        <v>62.891453570979678</v>
      </c>
      <c r="Y13">
        <v>0</v>
      </c>
      <c r="Z13">
        <v>0</v>
      </c>
      <c r="AA13">
        <v>11.918762149367092</v>
      </c>
      <c r="AB13">
        <v>13.9267265690525</v>
      </c>
      <c r="AC13">
        <v>9.9764218211117832</v>
      </c>
      <c r="AD13">
        <v>0</v>
      </c>
      <c r="AE13">
        <v>16.964341541352283</v>
      </c>
      <c r="AF13">
        <v>13.261790625283286</v>
      </c>
      <c r="AG13">
        <v>32.196937400427366</v>
      </c>
      <c r="AH13">
        <v>10.529124970562364</v>
      </c>
      <c r="AI13">
        <v>0</v>
      </c>
      <c r="AJ13">
        <v>0</v>
      </c>
      <c r="AK13">
        <v>14.384494124349885</v>
      </c>
      <c r="AL13">
        <v>38.509604881583471</v>
      </c>
      <c r="AM13">
        <v>8.3148893069845684</v>
      </c>
      <c r="AN13">
        <v>4.1841889442435207E-2</v>
      </c>
      <c r="AO13">
        <v>0</v>
      </c>
      <c r="AP13">
        <v>0.27165143587406793</v>
      </c>
      <c r="AQ13">
        <v>14.853255394560204</v>
      </c>
      <c r="AR13">
        <v>14.75043970715579</v>
      </c>
      <c r="AS13">
        <v>15.108787526036311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2.4898659944134081</v>
      </c>
      <c r="AZ13">
        <v>0</v>
      </c>
      <c r="BA13">
        <v>0.41871738461538466</v>
      </c>
      <c r="BB13">
        <v>2.4620493655705995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1020.4661669326804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388.64795096060612</v>
      </c>
      <c r="L14">
        <v>16.970400770605114</v>
      </c>
      <c r="M14">
        <v>62.348508826366562</v>
      </c>
      <c r="N14">
        <v>52.961660539172435</v>
      </c>
      <c r="O14">
        <v>35.728867698866438</v>
      </c>
      <c r="P14">
        <v>31.381252989988258</v>
      </c>
      <c r="Q14">
        <v>12.17</v>
      </c>
      <c r="R14">
        <v>19.135555918837905</v>
      </c>
      <c r="S14">
        <v>11.762193448314607</v>
      </c>
      <c r="T14">
        <v>1.4219122348993287</v>
      </c>
      <c r="U14">
        <v>59.969434866422681</v>
      </c>
      <c r="V14">
        <v>6.0597849818971747</v>
      </c>
      <c r="W14">
        <v>19.674551775100401</v>
      </c>
      <c r="X14">
        <v>62.891453570979678</v>
      </c>
      <c r="Y14">
        <v>0</v>
      </c>
      <c r="Z14">
        <v>0</v>
      </c>
      <c r="AA14">
        <v>11.918762149367092</v>
      </c>
      <c r="AB14">
        <v>13.9267265690525</v>
      </c>
      <c r="AC14">
        <v>4.98821068788543</v>
      </c>
      <c r="AD14">
        <v>0</v>
      </c>
      <c r="AE14">
        <v>16.964341541352283</v>
      </c>
      <c r="AF14">
        <v>13.261790625283286</v>
      </c>
      <c r="AG14">
        <v>32.196937400427366</v>
      </c>
      <c r="AH14">
        <v>10.529124970562364</v>
      </c>
      <c r="AI14">
        <v>0</v>
      </c>
      <c r="AJ14">
        <v>0</v>
      </c>
      <c r="AK14">
        <v>14.384494124349885</v>
      </c>
      <c r="AL14">
        <v>38.509604881583471</v>
      </c>
      <c r="AM14">
        <v>8.3148893069845684</v>
      </c>
      <c r="AN14">
        <v>4.1841889442435207E-2</v>
      </c>
      <c r="AO14">
        <v>0</v>
      </c>
      <c r="AP14">
        <v>0.27165143587406793</v>
      </c>
      <c r="AQ14">
        <v>22.279883091840308</v>
      </c>
      <c r="AR14">
        <v>14.75043970715579</v>
      </c>
      <c r="AS14">
        <v>15.108787526036311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2.4898659944134081</v>
      </c>
      <c r="AZ14">
        <v>0</v>
      </c>
      <c r="BA14">
        <v>0.41871738461538466</v>
      </c>
      <c r="BB14">
        <v>2.4620493655705995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1003.9416472338536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377.46292648986821</v>
      </c>
      <c r="L15">
        <v>16.970400770605114</v>
      </c>
      <c r="M15">
        <v>62.514543671384338</v>
      </c>
      <c r="N15">
        <v>52.961660539172435</v>
      </c>
      <c r="O15">
        <v>35.728867698866438</v>
      </c>
      <c r="P15">
        <v>31.381252989988258</v>
      </c>
      <c r="Q15">
        <v>12.17</v>
      </c>
      <c r="R15">
        <v>19.135555918837905</v>
      </c>
      <c r="S15">
        <v>11.762193448314607</v>
      </c>
      <c r="T15">
        <v>1.4219122348993287</v>
      </c>
      <c r="U15">
        <v>59.969434866422681</v>
      </c>
      <c r="V15">
        <v>6.0597849818971747</v>
      </c>
      <c r="W15">
        <v>19.674551775100401</v>
      </c>
      <c r="X15">
        <v>62.891453570979678</v>
      </c>
      <c r="Y15">
        <v>0</v>
      </c>
      <c r="Z15">
        <v>0</v>
      </c>
      <c r="AA15">
        <v>11.918762149367092</v>
      </c>
      <c r="AB15">
        <v>13.9267265690525</v>
      </c>
      <c r="AC15">
        <v>4.98821068788543</v>
      </c>
      <c r="AD15">
        <v>0</v>
      </c>
      <c r="AE15">
        <v>16.964341541352283</v>
      </c>
      <c r="AF15">
        <v>13.261790625283286</v>
      </c>
      <c r="AG15">
        <v>32.196937400427366</v>
      </c>
      <c r="AH15">
        <v>10.529124970562364</v>
      </c>
      <c r="AI15">
        <v>0</v>
      </c>
      <c r="AJ15">
        <v>0</v>
      </c>
      <c r="AK15">
        <v>14.384494124349885</v>
      </c>
      <c r="AL15">
        <v>38.509604881583471</v>
      </c>
      <c r="AM15">
        <v>8.3148893069845684</v>
      </c>
      <c r="AN15">
        <v>4.1841889442435207E-2</v>
      </c>
      <c r="AO15">
        <v>0</v>
      </c>
      <c r="AP15">
        <v>0.27165143587406793</v>
      </c>
      <c r="AQ15">
        <v>22.279883091840308</v>
      </c>
      <c r="AR15">
        <v>14.75043970715579</v>
      </c>
      <c r="AS15">
        <v>15.108787526036311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2.4898659944134081</v>
      </c>
      <c r="AZ15">
        <v>0</v>
      </c>
      <c r="BA15">
        <v>0.41871738461538466</v>
      </c>
      <c r="BB15">
        <v>2.4620493655705995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992.92265760813336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362.54284529197173</v>
      </c>
      <c r="L16">
        <v>16.970400770605114</v>
      </c>
      <c r="M16">
        <v>63.848300375690606</v>
      </c>
      <c r="N16">
        <v>52.961660539172435</v>
      </c>
      <c r="O16">
        <v>35.728867698866438</v>
      </c>
      <c r="P16">
        <v>31.381252989988258</v>
      </c>
      <c r="Q16">
        <v>12.17</v>
      </c>
      <c r="R16">
        <v>19.135555918837905</v>
      </c>
      <c r="S16">
        <v>11.762193448314607</v>
      </c>
      <c r="T16">
        <v>1.4219122348993287</v>
      </c>
      <c r="U16">
        <v>59.969434866422681</v>
      </c>
      <c r="V16">
        <v>6.0597849818971747</v>
      </c>
      <c r="W16">
        <v>19.674551775100401</v>
      </c>
      <c r="X16">
        <v>62.891453570979678</v>
      </c>
      <c r="Y16">
        <v>0</v>
      </c>
      <c r="Z16">
        <v>0</v>
      </c>
      <c r="AA16">
        <v>11.918762149367092</v>
      </c>
      <c r="AB16">
        <v>13.9267265690525</v>
      </c>
      <c r="AC16">
        <v>4.98821068788543</v>
      </c>
      <c r="AD16">
        <v>0</v>
      </c>
      <c r="AE16">
        <v>16.964341541352283</v>
      </c>
      <c r="AF16">
        <v>13.261790625283286</v>
      </c>
      <c r="AG16">
        <v>32.196937400427366</v>
      </c>
      <c r="AH16">
        <v>10.529124970562364</v>
      </c>
      <c r="AI16">
        <v>0</v>
      </c>
      <c r="AJ16">
        <v>0</v>
      </c>
      <c r="AK16">
        <v>14.384494124349885</v>
      </c>
      <c r="AL16">
        <v>38.509604881583471</v>
      </c>
      <c r="AM16">
        <v>8.3148893069845684</v>
      </c>
      <c r="AN16">
        <v>4.1841889442435207E-2</v>
      </c>
      <c r="AO16">
        <v>0</v>
      </c>
      <c r="AP16">
        <v>0.27165143587406793</v>
      </c>
      <c r="AQ16">
        <v>22.279883091840308</v>
      </c>
      <c r="AR16">
        <v>14.75043970715579</v>
      </c>
      <c r="AS16">
        <v>15.108787526036311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2.4898659944134081</v>
      </c>
      <c r="AZ16">
        <v>0</v>
      </c>
      <c r="BA16">
        <v>0.41871738461538466</v>
      </c>
      <c r="BB16">
        <v>2.4620493655705995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979.33633311454321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359.74271660626857</v>
      </c>
      <c r="L17">
        <v>16.970335122526951</v>
      </c>
      <c r="M17">
        <v>63.902774923709543</v>
      </c>
      <c r="N17">
        <v>52.961660539172435</v>
      </c>
      <c r="O17">
        <v>35.733949846722517</v>
      </c>
      <c r="P17">
        <v>31.383104633156108</v>
      </c>
      <c r="Q17">
        <v>12.17</v>
      </c>
      <c r="R17">
        <v>19.138379477057875</v>
      </c>
      <c r="S17">
        <v>11.766016714606742</v>
      </c>
      <c r="T17">
        <v>1.4219122348993287</v>
      </c>
      <c r="U17">
        <v>59.969434866422681</v>
      </c>
      <c r="V17">
        <v>6.0597849818971747</v>
      </c>
      <c r="W17">
        <v>19.674551775100401</v>
      </c>
      <c r="X17">
        <v>62.891453570979678</v>
      </c>
      <c r="Y17">
        <v>0</v>
      </c>
      <c r="Z17">
        <v>0</v>
      </c>
      <c r="AA17">
        <v>11.918762149367092</v>
      </c>
      <c r="AB17">
        <v>13.9267265690525</v>
      </c>
      <c r="AC17">
        <v>4.98821068788543</v>
      </c>
      <c r="AD17">
        <v>0</v>
      </c>
      <c r="AE17">
        <v>16.964341541352283</v>
      </c>
      <c r="AF17">
        <v>13.261790625283286</v>
      </c>
      <c r="AG17">
        <v>32.196937400427366</v>
      </c>
      <c r="AH17">
        <v>20.340355137632219</v>
      </c>
      <c r="AI17">
        <v>0</v>
      </c>
      <c r="AJ17">
        <v>0</v>
      </c>
      <c r="AK17">
        <v>14.384494124349885</v>
      </c>
      <c r="AL17">
        <v>46.881258181583469</v>
      </c>
      <c r="AM17">
        <v>8.3148893069845684</v>
      </c>
      <c r="AN17">
        <v>4.1841889442435207E-2</v>
      </c>
      <c r="AO17">
        <v>0</v>
      </c>
      <c r="AP17">
        <v>0.27165143587406793</v>
      </c>
      <c r="AQ17">
        <v>22.279883091840308</v>
      </c>
      <c r="AR17">
        <v>14.75043970715579</v>
      </c>
      <c r="AS17">
        <v>15.108787526036311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2.4898659944134081</v>
      </c>
      <c r="AZ17">
        <v>0</v>
      </c>
      <c r="BA17">
        <v>0.83991647457627117</v>
      </c>
      <c r="BB17">
        <v>2.4620493655705995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995.20827650134754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356.95202679590085</v>
      </c>
      <c r="L18">
        <v>16.970335122526951</v>
      </c>
      <c r="M18">
        <v>63.902774923709543</v>
      </c>
      <c r="N18">
        <v>52.961660539172435</v>
      </c>
      <c r="O18">
        <v>35.733950433711186</v>
      </c>
      <c r="P18">
        <v>31.383104633156108</v>
      </c>
      <c r="Q18">
        <v>12.17</v>
      </c>
      <c r="R18">
        <v>19.138379477057875</v>
      </c>
      <c r="S18">
        <v>11.766016714606742</v>
      </c>
      <c r="T18">
        <v>1.4219122348993287</v>
      </c>
      <c r="U18">
        <v>59.969434866422681</v>
      </c>
      <c r="V18">
        <v>6.0597849818971747</v>
      </c>
      <c r="W18">
        <v>19.674551775100401</v>
      </c>
      <c r="X18">
        <v>62.891453570979678</v>
      </c>
      <c r="Y18">
        <v>0</v>
      </c>
      <c r="Z18">
        <v>0</v>
      </c>
      <c r="AA18">
        <v>11.918762149367092</v>
      </c>
      <c r="AB18">
        <v>13.9267265690525</v>
      </c>
      <c r="AC18">
        <v>4.98821068788543</v>
      </c>
      <c r="AD18">
        <v>0</v>
      </c>
      <c r="AE18">
        <v>16.964341541352283</v>
      </c>
      <c r="AF18">
        <v>13.261790625283286</v>
      </c>
      <c r="AG18">
        <v>32.196937400427366</v>
      </c>
      <c r="AH18">
        <v>20.340355137632219</v>
      </c>
      <c r="AI18">
        <v>0</v>
      </c>
      <c r="AJ18">
        <v>0</v>
      </c>
      <c r="AK18">
        <v>14.384494124349885</v>
      </c>
      <c r="AL18">
        <v>57.186763950430283</v>
      </c>
      <c r="AM18">
        <v>8.3148893069845684</v>
      </c>
      <c r="AN18">
        <v>4.1841889442435207E-2</v>
      </c>
      <c r="AO18">
        <v>0</v>
      </c>
      <c r="AP18">
        <v>0.27165143587406793</v>
      </c>
      <c r="AQ18">
        <v>22.279883091840308</v>
      </c>
      <c r="AR18">
        <v>14.75043970715579</v>
      </c>
      <c r="AS18">
        <v>15.108787526036311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2.4898659944134081</v>
      </c>
      <c r="AZ18">
        <v>0</v>
      </c>
      <c r="BA18">
        <v>0.83991647457627117</v>
      </c>
      <c r="BB18">
        <v>2.4620493655705995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1002.7230930468153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357.87972824807969</v>
      </c>
      <c r="L19">
        <v>16.970335122526951</v>
      </c>
      <c r="M19">
        <v>63.902774923709543</v>
      </c>
      <c r="N19">
        <v>52.961660539172435</v>
      </c>
      <c r="O19">
        <v>35.733950433711186</v>
      </c>
      <c r="P19">
        <v>31.383104633156108</v>
      </c>
      <c r="Q19">
        <v>12.17</v>
      </c>
      <c r="R19">
        <v>19.138379477057875</v>
      </c>
      <c r="S19">
        <v>11.766016714606742</v>
      </c>
      <c r="T19">
        <v>1.4219122348993287</v>
      </c>
      <c r="U19">
        <v>59.969434866422681</v>
      </c>
      <c r="V19">
        <v>6.0597849818971747</v>
      </c>
      <c r="W19">
        <v>19.674551775100401</v>
      </c>
      <c r="X19">
        <v>62.891453570979678</v>
      </c>
      <c r="Y19">
        <v>0</v>
      </c>
      <c r="Z19">
        <v>0</v>
      </c>
      <c r="AA19">
        <v>11.918762149367092</v>
      </c>
      <c r="AB19">
        <v>13.9267265690525</v>
      </c>
      <c r="AC19">
        <v>4.98821068788543</v>
      </c>
      <c r="AD19">
        <v>0</v>
      </c>
      <c r="AE19">
        <v>16.964341541352283</v>
      </c>
      <c r="AF19">
        <v>13.261790625283286</v>
      </c>
      <c r="AG19">
        <v>32.196937400427366</v>
      </c>
      <c r="AH19">
        <v>20.340355137632219</v>
      </c>
      <c r="AI19">
        <v>0</v>
      </c>
      <c r="AJ19">
        <v>0</v>
      </c>
      <c r="AK19">
        <v>14.384494124349885</v>
      </c>
      <c r="AL19">
        <v>57.186763950430283</v>
      </c>
      <c r="AM19">
        <v>8.3148893069845684</v>
      </c>
      <c r="AN19">
        <v>4.1841889442435207E-2</v>
      </c>
      <c r="AO19">
        <v>0</v>
      </c>
      <c r="AP19">
        <v>0.27165143587406793</v>
      </c>
      <c r="AQ19">
        <v>22.279883091840308</v>
      </c>
      <c r="AR19">
        <v>14.75043970715579</v>
      </c>
      <c r="AS19">
        <v>15.108787526036311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2.4898659944134081</v>
      </c>
      <c r="AZ19">
        <v>0</v>
      </c>
      <c r="BA19">
        <v>0.83991647457627117</v>
      </c>
      <c r="BB19">
        <v>2.4620493655705995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1003.6507944989941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363.4805626430213</v>
      </c>
      <c r="L20">
        <v>16.970335122526951</v>
      </c>
      <c r="M20">
        <v>63.902774923709543</v>
      </c>
      <c r="N20">
        <v>52.961660539172435</v>
      </c>
      <c r="O20">
        <v>35.733950433711186</v>
      </c>
      <c r="P20">
        <v>31.383104633156108</v>
      </c>
      <c r="Q20">
        <v>12.17</v>
      </c>
      <c r="R20">
        <v>19.138379477057875</v>
      </c>
      <c r="S20">
        <v>11.766016714606742</v>
      </c>
      <c r="T20">
        <v>1.4219122348993287</v>
      </c>
      <c r="U20">
        <v>59.969434866422681</v>
      </c>
      <c r="V20">
        <v>6.0597849818971747</v>
      </c>
      <c r="W20">
        <v>19.674551775100401</v>
      </c>
      <c r="X20">
        <v>62.891453570979678</v>
      </c>
      <c r="Y20">
        <v>0</v>
      </c>
      <c r="Z20">
        <v>0</v>
      </c>
      <c r="AA20">
        <v>11.918762149367092</v>
      </c>
      <c r="AB20">
        <v>13.9267265690525</v>
      </c>
      <c r="AC20">
        <v>4.98821068788543</v>
      </c>
      <c r="AD20">
        <v>0</v>
      </c>
      <c r="AE20">
        <v>16.964341541352283</v>
      </c>
      <c r="AF20">
        <v>13.261790625283286</v>
      </c>
      <c r="AG20">
        <v>32.196937400427366</v>
      </c>
      <c r="AH20">
        <v>20.340355137632219</v>
      </c>
      <c r="AI20">
        <v>0</v>
      </c>
      <c r="AJ20">
        <v>0</v>
      </c>
      <c r="AK20">
        <v>14.384494124349885</v>
      </c>
      <c r="AL20">
        <v>57.186763950430283</v>
      </c>
      <c r="AM20">
        <v>8.3148893069845684</v>
      </c>
      <c r="AN20">
        <v>4.1841889442435207E-2</v>
      </c>
      <c r="AO20">
        <v>0</v>
      </c>
      <c r="AP20">
        <v>0.27165143587406793</v>
      </c>
      <c r="AQ20">
        <v>22.279883091840308</v>
      </c>
      <c r="AR20">
        <v>14.75043970715579</v>
      </c>
      <c r="AS20">
        <v>15.108787526036311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2.4898659944134081</v>
      </c>
      <c r="AZ20">
        <v>0</v>
      </c>
      <c r="BA20">
        <v>0.83991647457627117</v>
      </c>
      <c r="BB20">
        <v>2.4620493655705995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1009.2516288939357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323.51030025020765</v>
      </c>
      <c r="L21">
        <v>16.970335122526951</v>
      </c>
      <c r="M21">
        <v>59.104666807292283</v>
      </c>
      <c r="N21">
        <v>52.961660539172435</v>
      </c>
      <c r="O21">
        <v>35.733950433711186</v>
      </c>
      <c r="P21">
        <v>31.383104633156108</v>
      </c>
      <c r="Q21">
        <v>12.17</v>
      </c>
      <c r="R21">
        <v>19.138379477057875</v>
      </c>
      <c r="S21">
        <v>11.766016714606742</v>
      </c>
      <c r="T21">
        <v>1.4219122348993287</v>
      </c>
      <c r="U21">
        <v>59.969434866422681</v>
      </c>
      <c r="V21">
        <v>6.0597849818971747</v>
      </c>
      <c r="W21">
        <v>19.674551775100401</v>
      </c>
      <c r="X21">
        <v>62.891453570979678</v>
      </c>
      <c r="Y21">
        <v>0</v>
      </c>
      <c r="Z21">
        <v>0</v>
      </c>
      <c r="AA21">
        <v>11.918762149367092</v>
      </c>
      <c r="AB21">
        <v>13.9267265690525</v>
      </c>
      <c r="AC21">
        <v>4.98821068788543</v>
      </c>
      <c r="AD21">
        <v>0</v>
      </c>
      <c r="AE21">
        <v>16.964341541352283</v>
      </c>
      <c r="AF21">
        <v>13.261790625283286</v>
      </c>
      <c r="AG21">
        <v>32.196937400427366</v>
      </c>
      <c r="AH21">
        <v>20.340355137632219</v>
      </c>
      <c r="AI21">
        <v>0</v>
      </c>
      <c r="AJ21">
        <v>0</v>
      </c>
      <c r="AK21">
        <v>14.384494124349885</v>
      </c>
      <c r="AL21">
        <v>57.186763950430283</v>
      </c>
      <c r="AM21">
        <v>8.3148893069845684</v>
      </c>
      <c r="AN21">
        <v>4.1841889442435207E-2</v>
      </c>
      <c r="AO21">
        <v>0</v>
      </c>
      <c r="AP21">
        <v>0.27165143587406793</v>
      </c>
      <c r="AQ21">
        <v>22.279883091840308</v>
      </c>
      <c r="AR21">
        <v>14.75043970715579</v>
      </c>
      <c r="AS21">
        <v>15.108787526036311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2.4898659944134081</v>
      </c>
      <c r="AZ21">
        <v>0</v>
      </c>
      <c r="BA21">
        <v>0.83991647457627117</v>
      </c>
      <c r="BB21">
        <v>2.4620493655705995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964.48325838470475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325.96251466285929</v>
      </c>
      <c r="L22">
        <v>16.970335122526951</v>
      </c>
      <c r="M22">
        <v>59.104666807292283</v>
      </c>
      <c r="N22">
        <v>52.961660539172435</v>
      </c>
      <c r="O22">
        <v>35.733950433711186</v>
      </c>
      <c r="P22">
        <v>31.383104633156108</v>
      </c>
      <c r="Q22">
        <v>12.17</v>
      </c>
      <c r="R22">
        <v>19.138379477057875</v>
      </c>
      <c r="S22">
        <v>11.766016714606742</v>
      </c>
      <c r="T22">
        <v>1.4219122348993287</v>
      </c>
      <c r="U22">
        <v>59.969434866422681</v>
      </c>
      <c r="V22">
        <v>6.0597849818971747</v>
      </c>
      <c r="W22">
        <v>19.674551775100401</v>
      </c>
      <c r="X22">
        <v>62.891453570979678</v>
      </c>
      <c r="Y22">
        <v>0</v>
      </c>
      <c r="Z22">
        <v>0</v>
      </c>
      <c r="AA22">
        <v>11.918762149367092</v>
      </c>
      <c r="AB22">
        <v>13.9267265690525</v>
      </c>
      <c r="AC22">
        <v>4.98821068788543</v>
      </c>
      <c r="AD22">
        <v>0</v>
      </c>
      <c r="AE22">
        <v>16.964341541352283</v>
      </c>
      <c r="AF22">
        <v>13.261790625283286</v>
      </c>
      <c r="AG22">
        <v>32.196937400427366</v>
      </c>
      <c r="AH22">
        <v>20.340355137632219</v>
      </c>
      <c r="AI22">
        <v>0</v>
      </c>
      <c r="AJ22">
        <v>0</v>
      </c>
      <c r="AK22">
        <v>14.384494124349885</v>
      </c>
      <c r="AL22">
        <v>39.346770659208261</v>
      </c>
      <c r="AM22">
        <v>8.3148893069845684</v>
      </c>
      <c r="AN22">
        <v>4.1841889442435207E-2</v>
      </c>
      <c r="AO22">
        <v>0</v>
      </c>
      <c r="AP22">
        <v>0.27165143587406793</v>
      </c>
      <c r="AQ22">
        <v>22.279883091840308</v>
      </c>
      <c r="AR22">
        <v>14.75043970715579</v>
      </c>
      <c r="AS22">
        <v>15.108787526036311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2.4898659944134081</v>
      </c>
      <c r="AZ22">
        <v>0</v>
      </c>
      <c r="BA22">
        <v>0.83991647457627117</v>
      </c>
      <c r="BB22">
        <v>2.4620493655705995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949.09547950613444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353.35040807605344</v>
      </c>
      <c r="L23">
        <v>16.970335122526951</v>
      </c>
      <c r="M23">
        <v>59.104666807292283</v>
      </c>
      <c r="N23">
        <v>52.961660539172435</v>
      </c>
      <c r="O23">
        <v>35.733950433711186</v>
      </c>
      <c r="P23">
        <v>31.383104633156108</v>
      </c>
      <c r="Q23">
        <v>12.17</v>
      </c>
      <c r="R23">
        <v>19.138379477057875</v>
      </c>
      <c r="S23">
        <v>11.766016714606742</v>
      </c>
      <c r="T23">
        <v>1.4219122348993287</v>
      </c>
      <c r="U23">
        <v>59.969434866422681</v>
      </c>
      <c r="V23">
        <v>6.0597849818971747</v>
      </c>
      <c r="W23">
        <v>19.674551775100401</v>
      </c>
      <c r="X23">
        <v>62.891453570979678</v>
      </c>
      <c r="Y23">
        <v>0</v>
      </c>
      <c r="Z23">
        <v>0</v>
      </c>
      <c r="AA23">
        <v>11.918762149367092</v>
      </c>
      <c r="AB23">
        <v>13.9267265690525</v>
      </c>
      <c r="AC23">
        <v>4.98821068788543</v>
      </c>
      <c r="AD23">
        <v>0</v>
      </c>
      <c r="AE23">
        <v>16.964341541352283</v>
      </c>
      <c r="AF23">
        <v>13.261790625283286</v>
      </c>
      <c r="AG23">
        <v>32.196937400427366</v>
      </c>
      <c r="AH23">
        <v>20.340355137632219</v>
      </c>
      <c r="AI23">
        <v>0</v>
      </c>
      <c r="AJ23">
        <v>0</v>
      </c>
      <c r="AK23">
        <v>14.384494124349885</v>
      </c>
      <c r="AL23">
        <v>38.509604881583471</v>
      </c>
      <c r="AM23">
        <v>8.3148893069845684</v>
      </c>
      <c r="AN23">
        <v>4.1841889442435207E-2</v>
      </c>
      <c r="AO23">
        <v>0</v>
      </c>
      <c r="AP23">
        <v>0.27165143587406793</v>
      </c>
      <c r="AQ23">
        <v>22.279883091840308</v>
      </c>
      <c r="AR23">
        <v>14.75043970715579</v>
      </c>
      <c r="AS23">
        <v>15.108787526036311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2.4898659944134081</v>
      </c>
      <c r="AZ23">
        <v>0</v>
      </c>
      <c r="BA23">
        <v>0.83991647457627117</v>
      </c>
      <c r="BB23">
        <v>2.4620493655705995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975.64620714170383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375.9677898122427</v>
      </c>
      <c r="L24">
        <v>16.970335122526951</v>
      </c>
      <c r="M24">
        <v>59.104666807292283</v>
      </c>
      <c r="N24">
        <v>52.961660539172435</v>
      </c>
      <c r="O24">
        <v>35.733950433711186</v>
      </c>
      <c r="P24">
        <v>31.383104633156108</v>
      </c>
      <c r="Q24">
        <v>12.17</v>
      </c>
      <c r="R24">
        <v>19.138379477057875</v>
      </c>
      <c r="S24">
        <v>11.766016714606742</v>
      </c>
      <c r="T24">
        <v>1.4219122348993287</v>
      </c>
      <c r="U24">
        <v>59.969434866422681</v>
      </c>
      <c r="V24">
        <v>6.0597849818971747</v>
      </c>
      <c r="W24">
        <v>19.674551775100401</v>
      </c>
      <c r="X24">
        <v>62.891453570979678</v>
      </c>
      <c r="Y24">
        <v>0</v>
      </c>
      <c r="Z24">
        <v>0</v>
      </c>
      <c r="AA24">
        <v>11.918762149367092</v>
      </c>
      <c r="AB24">
        <v>13.9267265690525</v>
      </c>
      <c r="AC24">
        <v>4.98821068788543</v>
      </c>
      <c r="AD24">
        <v>0</v>
      </c>
      <c r="AE24">
        <v>16.964341541352283</v>
      </c>
      <c r="AF24">
        <v>13.261790625283286</v>
      </c>
      <c r="AG24">
        <v>32.196937400427366</v>
      </c>
      <c r="AH24">
        <v>20.340355137632219</v>
      </c>
      <c r="AI24">
        <v>0</v>
      </c>
      <c r="AJ24">
        <v>0</v>
      </c>
      <c r="AK24">
        <v>14.384494124349885</v>
      </c>
      <c r="AL24">
        <v>38.509604881583471</v>
      </c>
      <c r="AM24">
        <v>8.3148893069845684</v>
      </c>
      <c r="AN24">
        <v>4.1841889442435207E-2</v>
      </c>
      <c r="AO24">
        <v>0</v>
      </c>
      <c r="AP24">
        <v>0.27165143587406793</v>
      </c>
      <c r="AQ24">
        <v>22.279883091840308</v>
      </c>
      <c r="AR24">
        <v>14.75043970715579</v>
      </c>
      <c r="AS24">
        <v>15.108787526036311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2.4898659944134081</v>
      </c>
      <c r="AZ24">
        <v>0</v>
      </c>
      <c r="BA24">
        <v>0.83991647457627117</v>
      </c>
      <c r="BB24">
        <v>2.4620493655705995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998.26358887789297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426.51158876581667</v>
      </c>
      <c r="L25">
        <v>16.970335122526951</v>
      </c>
      <c r="M25">
        <v>59.104666807292283</v>
      </c>
      <c r="N25">
        <v>52.961660539172435</v>
      </c>
      <c r="O25">
        <v>35.733950433711186</v>
      </c>
      <c r="P25">
        <v>31.383104633156108</v>
      </c>
      <c r="Q25">
        <v>12.17</v>
      </c>
      <c r="R25">
        <v>19.138379477057875</v>
      </c>
      <c r="S25">
        <v>11.766016714606742</v>
      </c>
      <c r="T25">
        <v>1.4219122348993287</v>
      </c>
      <c r="U25">
        <v>59.969434866422681</v>
      </c>
      <c r="V25">
        <v>6.0597849818971747</v>
      </c>
      <c r="W25">
        <v>19.674551775100401</v>
      </c>
      <c r="X25">
        <v>62.891453570979678</v>
      </c>
      <c r="Y25">
        <v>0</v>
      </c>
      <c r="Z25">
        <v>0</v>
      </c>
      <c r="AA25">
        <v>11.918762149367092</v>
      </c>
      <c r="AB25">
        <v>13.9267265690525</v>
      </c>
      <c r="AC25">
        <v>4.98821068788543</v>
      </c>
      <c r="AD25">
        <v>4.6680336416890036</v>
      </c>
      <c r="AE25">
        <v>16.964341541352283</v>
      </c>
      <c r="AF25">
        <v>13.261790625283286</v>
      </c>
      <c r="AG25">
        <v>32.196937400427366</v>
      </c>
      <c r="AH25">
        <v>20.340355137632219</v>
      </c>
      <c r="AI25">
        <v>0</v>
      </c>
      <c r="AJ25">
        <v>0</v>
      </c>
      <c r="AK25">
        <v>14.384494124349885</v>
      </c>
      <c r="AL25">
        <v>38.509604881583471</v>
      </c>
      <c r="AM25">
        <v>8.3148893069845684</v>
      </c>
      <c r="AN25">
        <v>4.1841889442435207E-2</v>
      </c>
      <c r="AO25">
        <v>0</v>
      </c>
      <c r="AP25">
        <v>0.27165143587406793</v>
      </c>
      <c r="AQ25">
        <v>22.279883091840308</v>
      </c>
      <c r="AR25">
        <v>14.75043970715579</v>
      </c>
      <c r="AS25">
        <v>15.108787526036311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2.4898659944134081</v>
      </c>
      <c r="AZ25">
        <v>0</v>
      </c>
      <c r="BA25">
        <v>0.83991647457627117</v>
      </c>
      <c r="BB25">
        <v>2.4620493655705995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1053.4754214731561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451.6784340072071</v>
      </c>
      <c r="L26">
        <v>16.970335122526951</v>
      </c>
      <c r="M26">
        <v>59.104666807292283</v>
      </c>
      <c r="N26">
        <v>52.961660539172435</v>
      </c>
      <c r="O26">
        <v>35.733950433711186</v>
      </c>
      <c r="P26">
        <v>31.383104633156108</v>
      </c>
      <c r="Q26">
        <v>12.17</v>
      </c>
      <c r="R26">
        <v>19.138379477057875</v>
      </c>
      <c r="S26">
        <v>11.766016714606742</v>
      </c>
      <c r="T26">
        <v>1.4219122348993287</v>
      </c>
      <c r="U26">
        <v>59.969434866422681</v>
      </c>
      <c r="V26">
        <v>6.0597849818971747</v>
      </c>
      <c r="W26">
        <v>19.674551775100401</v>
      </c>
      <c r="X26">
        <v>62.891453570979678</v>
      </c>
      <c r="Y26">
        <v>0</v>
      </c>
      <c r="Z26">
        <v>0</v>
      </c>
      <c r="AA26">
        <v>11.918762149367092</v>
      </c>
      <c r="AB26">
        <v>13.9267265690525</v>
      </c>
      <c r="AC26">
        <v>4.98821068788543</v>
      </c>
      <c r="AD26">
        <v>4.6680336416890036</v>
      </c>
      <c r="AE26">
        <v>16.964341541352283</v>
      </c>
      <c r="AF26">
        <v>13.261790625283286</v>
      </c>
      <c r="AG26">
        <v>32.196937400427366</v>
      </c>
      <c r="AH26">
        <v>20.340355137632219</v>
      </c>
      <c r="AI26">
        <v>0</v>
      </c>
      <c r="AJ26">
        <v>0</v>
      </c>
      <c r="AK26">
        <v>14.384494124349885</v>
      </c>
      <c r="AL26">
        <v>38.509604881583471</v>
      </c>
      <c r="AM26">
        <v>8.3148893069845684</v>
      </c>
      <c r="AN26">
        <v>4.1841889442435207E-2</v>
      </c>
      <c r="AO26">
        <v>0</v>
      </c>
      <c r="AP26">
        <v>0.27165143587406793</v>
      </c>
      <c r="AQ26">
        <v>22.279883091840308</v>
      </c>
      <c r="AR26">
        <v>14.75043970715579</v>
      </c>
      <c r="AS26">
        <v>15.108787526036311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2.4898659944134081</v>
      </c>
      <c r="AZ26">
        <v>0</v>
      </c>
      <c r="BA26">
        <v>0.83991647457627117</v>
      </c>
      <c r="BB26">
        <v>2.4620493655705995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1078.6422667145464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494.04631519120181</v>
      </c>
      <c r="L27">
        <v>16.970335122526951</v>
      </c>
      <c r="M27">
        <v>58.349963958348127</v>
      </c>
      <c r="N27">
        <v>52.961660539172435</v>
      </c>
      <c r="O27">
        <v>35.733950433711186</v>
      </c>
      <c r="P27">
        <v>31.383104633156108</v>
      </c>
      <c r="Q27">
        <v>12.17</v>
      </c>
      <c r="R27">
        <v>19.138379477057875</v>
      </c>
      <c r="S27">
        <v>11.766016714606742</v>
      </c>
      <c r="T27">
        <v>1.4219122348993287</v>
      </c>
      <c r="U27">
        <v>59.969434866422681</v>
      </c>
      <c r="V27">
        <v>6.0597849818971747</v>
      </c>
      <c r="W27">
        <v>19.674551775100401</v>
      </c>
      <c r="X27">
        <v>62.891453570979678</v>
      </c>
      <c r="Y27">
        <v>0</v>
      </c>
      <c r="Z27">
        <v>0</v>
      </c>
      <c r="AA27">
        <v>5.9593810746835461</v>
      </c>
      <c r="AB27">
        <v>13.9267265690525</v>
      </c>
      <c r="AC27">
        <v>4.98821068788543</v>
      </c>
      <c r="AD27">
        <v>4.6680336416890036</v>
      </c>
      <c r="AE27">
        <v>16.964341541352283</v>
      </c>
      <c r="AF27">
        <v>13.261790625283286</v>
      </c>
      <c r="AG27">
        <v>32.196937400427366</v>
      </c>
      <c r="AH27">
        <v>20.340355137632219</v>
      </c>
      <c r="AI27">
        <v>1.6403760941502283</v>
      </c>
      <c r="AJ27">
        <v>0</v>
      </c>
      <c r="AK27">
        <v>14.384494124349885</v>
      </c>
      <c r="AL27">
        <v>38.509604881583471</v>
      </c>
      <c r="AM27">
        <v>8.3148893069845684</v>
      </c>
      <c r="AN27">
        <v>4.1841889442435207E-2</v>
      </c>
      <c r="AO27">
        <v>0</v>
      </c>
      <c r="AP27">
        <v>0</v>
      </c>
      <c r="AQ27">
        <v>22.279883091840308</v>
      </c>
      <c r="AR27">
        <v>14.75043970715579</v>
      </c>
      <c r="AS27">
        <v>15.108787526036311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2.4898659944134081</v>
      </c>
      <c r="AZ27">
        <v>0</v>
      </c>
      <c r="BA27">
        <v>0.83991647457627117</v>
      </c>
      <c r="BB27">
        <v>2.4620493655705995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1115.6647886331891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494.48243967268354</v>
      </c>
      <c r="L28">
        <v>16.970335122526951</v>
      </c>
      <c r="M28">
        <v>58.349963958348127</v>
      </c>
      <c r="N28">
        <v>52.961660539172435</v>
      </c>
      <c r="O28">
        <v>35.733950433711186</v>
      </c>
      <c r="P28">
        <v>31.383104633156108</v>
      </c>
      <c r="Q28">
        <v>12.17</v>
      </c>
      <c r="R28">
        <v>19.138379477057875</v>
      </c>
      <c r="S28">
        <v>11.766016714606742</v>
      </c>
      <c r="T28">
        <v>1.4219122348993287</v>
      </c>
      <c r="U28">
        <v>59.969434866422681</v>
      </c>
      <c r="V28">
        <v>6.0597849818971747</v>
      </c>
      <c r="W28">
        <v>19.674551775100401</v>
      </c>
      <c r="X28">
        <v>62.891453570979678</v>
      </c>
      <c r="Y28">
        <v>0</v>
      </c>
      <c r="Z28">
        <v>0</v>
      </c>
      <c r="AA28">
        <v>5.9593810746835461</v>
      </c>
      <c r="AB28">
        <v>6.9633628385026203</v>
      </c>
      <c r="AC28">
        <v>4.98821068788543</v>
      </c>
      <c r="AD28">
        <v>4.6680336416890036</v>
      </c>
      <c r="AE28">
        <v>16.964341541352283</v>
      </c>
      <c r="AF28">
        <v>13.261790625283286</v>
      </c>
      <c r="AG28">
        <v>32.196937400427366</v>
      </c>
      <c r="AH28">
        <v>20.340355137632219</v>
      </c>
      <c r="AI28">
        <v>2.6246017506403656</v>
      </c>
      <c r="AJ28">
        <v>0</v>
      </c>
      <c r="AK28">
        <v>14.384494124349885</v>
      </c>
      <c r="AL28">
        <v>38.509604881583471</v>
      </c>
      <c r="AM28">
        <v>8.3148893069845684</v>
      </c>
      <c r="AN28">
        <v>4.1841889442435207E-2</v>
      </c>
      <c r="AO28">
        <v>0</v>
      </c>
      <c r="AP28">
        <v>0</v>
      </c>
      <c r="AQ28">
        <v>22.279883091840308</v>
      </c>
      <c r="AR28">
        <v>14.75043970715579</v>
      </c>
      <c r="AS28">
        <v>15.108787526036311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2.4898659944134081</v>
      </c>
      <c r="AZ28">
        <v>0</v>
      </c>
      <c r="BA28">
        <v>0.83991647457627117</v>
      </c>
      <c r="BB28">
        <v>2.4620493655705995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1110.1217750406113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494.48243967268354</v>
      </c>
      <c r="L29">
        <v>16.970335122526951</v>
      </c>
      <c r="M29">
        <v>58.349963958348127</v>
      </c>
      <c r="N29">
        <v>52.961660539172435</v>
      </c>
      <c r="O29">
        <v>35.733950433711186</v>
      </c>
      <c r="P29">
        <v>31.383104633156108</v>
      </c>
      <c r="Q29">
        <v>12.17</v>
      </c>
      <c r="R29">
        <v>19.138379477057875</v>
      </c>
      <c r="S29">
        <v>11.766016714606742</v>
      </c>
      <c r="T29">
        <v>1.4219122348993287</v>
      </c>
      <c r="U29">
        <v>59.969434866422681</v>
      </c>
      <c r="V29">
        <v>6.0597849818971747</v>
      </c>
      <c r="W29">
        <v>19.674551775100401</v>
      </c>
      <c r="X29">
        <v>62.891453570979678</v>
      </c>
      <c r="Y29">
        <v>0</v>
      </c>
      <c r="Z29">
        <v>0</v>
      </c>
      <c r="AA29">
        <v>5.9593810746835461</v>
      </c>
      <c r="AB29">
        <v>6.9633628385026203</v>
      </c>
      <c r="AC29">
        <v>4.98821068788543</v>
      </c>
      <c r="AD29">
        <v>4.6680336416890036</v>
      </c>
      <c r="AE29">
        <v>16.964341541352283</v>
      </c>
      <c r="AF29">
        <v>13.261790625283286</v>
      </c>
      <c r="AG29">
        <v>32.196937400427366</v>
      </c>
      <c r="AH29">
        <v>20.340355137632219</v>
      </c>
      <c r="AI29">
        <v>16.855191181447513</v>
      </c>
      <c r="AJ29">
        <v>0</v>
      </c>
      <c r="AK29">
        <v>14.384494124349885</v>
      </c>
      <c r="AL29">
        <v>38.509604881583471</v>
      </c>
      <c r="AM29">
        <v>8.3148893069845684</v>
      </c>
      <c r="AN29">
        <v>4.1841889442435207E-2</v>
      </c>
      <c r="AO29">
        <v>0</v>
      </c>
      <c r="AP29">
        <v>0</v>
      </c>
      <c r="AQ29">
        <v>22.279883091840308</v>
      </c>
      <c r="AR29">
        <v>14.75043970715579</v>
      </c>
      <c r="AS29">
        <v>15.108787526036311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2.4898659944134081</v>
      </c>
      <c r="AZ29">
        <v>0</v>
      </c>
      <c r="BA29">
        <v>0.83991647457627117</v>
      </c>
      <c r="BB29">
        <v>2.4620493655705995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1124.3523644714182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494.48243967268354</v>
      </c>
      <c r="L30">
        <v>16.970335122526951</v>
      </c>
      <c r="M30">
        <v>58.349963958348127</v>
      </c>
      <c r="N30">
        <v>52.961660539172435</v>
      </c>
      <c r="O30">
        <v>35.733950433711186</v>
      </c>
      <c r="P30">
        <v>31.383104633156108</v>
      </c>
      <c r="Q30">
        <v>12.17</v>
      </c>
      <c r="R30">
        <v>19.138379477057875</v>
      </c>
      <c r="S30">
        <v>11.766016714606742</v>
      </c>
      <c r="T30">
        <v>1.4219122348993287</v>
      </c>
      <c r="U30">
        <v>59.969434866422681</v>
      </c>
      <c r="V30">
        <v>6.0597849818971747</v>
      </c>
      <c r="W30">
        <v>19.674551775100401</v>
      </c>
      <c r="X30">
        <v>62.891453570979678</v>
      </c>
      <c r="Y30">
        <v>0</v>
      </c>
      <c r="Z30">
        <v>0</v>
      </c>
      <c r="AA30">
        <v>5.9593810746835461</v>
      </c>
      <c r="AB30">
        <v>6.9633628385026203</v>
      </c>
      <c r="AC30">
        <v>4.98821068788543</v>
      </c>
      <c r="AD30">
        <v>4.6680336416890036</v>
      </c>
      <c r="AE30">
        <v>16.964341541352283</v>
      </c>
      <c r="AF30">
        <v>13.261790625283286</v>
      </c>
      <c r="AG30">
        <v>32.196937400427366</v>
      </c>
      <c r="AH30">
        <v>20.340355137632219</v>
      </c>
      <c r="AI30">
        <v>16.855191181447513</v>
      </c>
      <c r="AJ30">
        <v>0</v>
      </c>
      <c r="AK30">
        <v>14.384494124349885</v>
      </c>
      <c r="AL30">
        <v>38.509604881583471</v>
      </c>
      <c r="AM30">
        <v>8.3148893069845684</v>
      </c>
      <c r="AN30">
        <v>4.1841889442435207E-2</v>
      </c>
      <c r="AO30">
        <v>0</v>
      </c>
      <c r="AP30">
        <v>0</v>
      </c>
      <c r="AQ30">
        <v>14.853255394560204</v>
      </c>
      <c r="AR30">
        <v>14.75043970715579</v>
      </c>
      <c r="AS30">
        <v>15.108787526036311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2.4898659944134081</v>
      </c>
      <c r="AZ30">
        <v>0</v>
      </c>
      <c r="BA30">
        <v>0.83991647457627117</v>
      </c>
      <c r="BB30">
        <v>2.4620493655705995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1116.9257367741382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478.01793204734201</v>
      </c>
      <c r="L31">
        <v>17.530042421486332</v>
      </c>
      <c r="M31">
        <v>58.349963958348127</v>
      </c>
      <c r="N31">
        <v>52.961660539172435</v>
      </c>
      <c r="O31">
        <v>35.733950433711186</v>
      </c>
      <c r="P31">
        <v>31.383104633156108</v>
      </c>
      <c r="Q31">
        <v>12.17</v>
      </c>
      <c r="R31">
        <v>19.138379477057875</v>
      </c>
      <c r="S31">
        <v>11.766016714606742</v>
      </c>
      <c r="T31">
        <v>1.4219122348993287</v>
      </c>
      <c r="U31">
        <v>59.969434866422681</v>
      </c>
      <c r="V31">
        <v>6.0597849818971747</v>
      </c>
      <c r="W31">
        <v>19.674551775100401</v>
      </c>
      <c r="X31">
        <v>62.891453570979678</v>
      </c>
      <c r="Y31">
        <v>0</v>
      </c>
      <c r="Z31">
        <v>0</v>
      </c>
      <c r="AA31">
        <v>5.9593810746835461</v>
      </c>
      <c r="AB31">
        <v>6.9633628385026203</v>
      </c>
      <c r="AC31">
        <v>4.98821068788543</v>
      </c>
      <c r="AD31">
        <v>4.6680336416890036</v>
      </c>
      <c r="AE31">
        <v>16.964341541352283</v>
      </c>
      <c r="AF31">
        <v>13.261790625283286</v>
      </c>
      <c r="AG31">
        <v>32.196937400427366</v>
      </c>
      <c r="AH31">
        <v>10.529124970562364</v>
      </c>
      <c r="AI31">
        <v>16.855191181447513</v>
      </c>
      <c r="AJ31">
        <v>0</v>
      </c>
      <c r="AK31">
        <v>14.384494124349885</v>
      </c>
      <c r="AL31">
        <v>38.509604881583471</v>
      </c>
      <c r="AM31">
        <v>8.3148893069845684</v>
      </c>
      <c r="AN31">
        <v>4.1841889442435207E-2</v>
      </c>
      <c r="AO31">
        <v>0</v>
      </c>
      <c r="AP31">
        <v>0</v>
      </c>
      <c r="AQ31">
        <v>7.426627697280102</v>
      </c>
      <c r="AR31">
        <v>14.75043970715579</v>
      </c>
      <c r="AS31">
        <v>15.108787526036311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2.4898659944134081</v>
      </c>
      <c r="AZ31">
        <v>0</v>
      </c>
      <c r="BA31">
        <v>0.42868684615384622</v>
      </c>
      <c r="BB31">
        <v>2.4620493655705995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1083.3718489549838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468.36042108140958</v>
      </c>
      <c r="L32">
        <v>17.530042421486332</v>
      </c>
      <c r="M32">
        <v>58.349963958348127</v>
      </c>
      <c r="N32">
        <v>52.961660539172435</v>
      </c>
      <c r="O32">
        <v>35.733950433711186</v>
      </c>
      <c r="P32">
        <v>31.383104633156108</v>
      </c>
      <c r="Q32">
        <v>12.17</v>
      </c>
      <c r="R32">
        <v>19.138379477057875</v>
      </c>
      <c r="S32">
        <v>11.766016714606742</v>
      </c>
      <c r="T32">
        <v>1.4219122348993287</v>
      </c>
      <c r="U32">
        <v>59.969434866422681</v>
      </c>
      <c r="V32">
        <v>6.0597849818971747</v>
      </c>
      <c r="W32">
        <v>19.674551775100401</v>
      </c>
      <c r="X32">
        <v>62.891453570979678</v>
      </c>
      <c r="Y32">
        <v>0</v>
      </c>
      <c r="Z32">
        <v>0</v>
      </c>
      <c r="AA32">
        <v>5.9593810746835461</v>
      </c>
      <c r="AB32">
        <v>6.9633628385026203</v>
      </c>
      <c r="AC32">
        <v>4.98821068788543</v>
      </c>
      <c r="AD32">
        <v>4.6680336416890036</v>
      </c>
      <c r="AE32">
        <v>16.964341541352283</v>
      </c>
      <c r="AF32">
        <v>5.8941292403262038</v>
      </c>
      <c r="AG32">
        <v>32.196937400427366</v>
      </c>
      <c r="AH32">
        <v>10.529124970562364</v>
      </c>
      <c r="AI32">
        <v>16.855191181447513</v>
      </c>
      <c r="AJ32">
        <v>0</v>
      </c>
      <c r="AK32">
        <v>14.384494124349885</v>
      </c>
      <c r="AL32">
        <v>38.509604881583471</v>
      </c>
      <c r="AM32">
        <v>8.3148893069845684</v>
      </c>
      <c r="AN32">
        <v>4.1841889442435207E-2</v>
      </c>
      <c r="AO32">
        <v>0</v>
      </c>
      <c r="AP32">
        <v>0</v>
      </c>
      <c r="AQ32">
        <v>0</v>
      </c>
      <c r="AR32">
        <v>17.325913585688401</v>
      </c>
      <c r="AS32">
        <v>15.108787526036311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2.4898659944134081</v>
      </c>
      <c r="AZ32">
        <v>0</v>
      </c>
      <c r="BA32">
        <v>0.42868684615384622</v>
      </c>
      <c r="BB32">
        <v>2.4620493655705995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1061.4955227853468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400.01043648616883</v>
      </c>
      <c r="L33">
        <v>18.040362093729151</v>
      </c>
      <c r="M33">
        <v>58.349963958348127</v>
      </c>
      <c r="N33">
        <v>52.961660539172435</v>
      </c>
      <c r="O33">
        <v>35.733950433711186</v>
      </c>
      <c r="P33">
        <v>31.383104633156108</v>
      </c>
      <c r="Q33">
        <v>14.87</v>
      </c>
      <c r="R33">
        <v>19.138379477057875</v>
      </c>
      <c r="S33">
        <v>11.773129282637363</v>
      </c>
      <c r="T33">
        <v>1.4219122348993287</v>
      </c>
      <c r="U33">
        <v>59.969434866422681</v>
      </c>
      <c r="V33">
        <v>6.0597849818971747</v>
      </c>
      <c r="W33">
        <v>19.674551775100401</v>
      </c>
      <c r="X33">
        <v>62.891453570979678</v>
      </c>
      <c r="Y33">
        <v>0</v>
      </c>
      <c r="Z33">
        <v>0</v>
      </c>
      <c r="AA33">
        <v>5.9593810746835461</v>
      </c>
      <c r="AB33">
        <v>6.9633628385026203</v>
      </c>
      <c r="AC33">
        <v>9.9764218211117832</v>
      </c>
      <c r="AD33">
        <v>4.6680336416890036</v>
      </c>
      <c r="AE33">
        <v>16.964341541352283</v>
      </c>
      <c r="AF33">
        <v>5.8941292403262038</v>
      </c>
      <c r="AG33">
        <v>32.196937400427366</v>
      </c>
      <c r="AH33">
        <v>10.529124970562364</v>
      </c>
      <c r="AI33">
        <v>16.855191181447513</v>
      </c>
      <c r="AJ33">
        <v>0</v>
      </c>
      <c r="AK33">
        <v>14.384494124349885</v>
      </c>
      <c r="AL33">
        <v>38.509604881583471</v>
      </c>
      <c r="AM33">
        <v>8.3148893069845684</v>
      </c>
      <c r="AN33">
        <v>4.1841889442435207E-2</v>
      </c>
      <c r="AO33">
        <v>0</v>
      </c>
      <c r="AP33">
        <v>2.9338347169014081</v>
      </c>
      <c r="AQ33">
        <v>0</v>
      </c>
      <c r="AR33">
        <v>17.325913585688401</v>
      </c>
      <c r="AS33">
        <v>15.108787526036311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2.4898659944134081</v>
      </c>
      <c r="AZ33">
        <v>0</v>
      </c>
      <c r="BA33">
        <v>0.42868684615384622</v>
      </c>
      <c r="BB33">
        <v>2.4620493655705995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1004.2850162805075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316.74906129849876</v>
      </c>
      <c r="L34">
        <v>17.920063312605993</v>
      </c>
      <c r="M34">
        <v>58.349963958348127</v>
      </c>
      <c r="N34">
        <v>52.961660539172435</v>
      </c>
      <c r="O34">
        <v>35.733950433711186</v>
      </c>
      <c r="P34">
        <v>31.383104633156108</v>
      </c>
      <c r="Q34">
        <v>14.87</v>
      </c>
      <c r="R34">
        <v>19.138379477057875</v>
      </c>
      <c r="S34">
        <v>11.773129282637363</v>
      </c>
      <c r="T34">
        <v>1.4219122348993287</v>
      </c>
      <c r="U34">
        <v>59.969434866422681</v>
      </c>
      <c r="V34">
        <v>6.0597849818971747</v>
      </c>
      <c r="W34">
        <v>19.674551775100401</v>
      </c>
      <c r="X34">
        <v>62.891453570979678</v>
      </c>
      <c r="Y34">
        <v>0</v>
      </c>
      <c r="Z34">
        <v>0</v>
      </c>
      <c r="AA34">
        <v>5.9593810746835461</v>
      </c>
      <c r="AB34">
        <v>13.9267265690525</v>
      </c>
      <c r="AC34">
        <v>9.9764218211117832</v>
      </c>
      <c r="AD34">
        <v>4.6680336416890036</v>
      </c>
      <c r="AE34">
        <v>16.964341541352283</v>
      </c>
      <c r="AF34">
        <v>5.8941292403262038</v>
      </c>
      <c r="AG34">
        <v>32.196937400427366</v>
      </c>
      <c r="AH34">
        <v>10.529124970562364</v>
      </c>
      <c r="AI34">
        <v>16.855191181447513</v>
      </c>
      <c r="AJ34">
        <v>0</v>
      </c>
      <c r="AK34">
        <v>14.384494124349885</v>
      </c>
      <c r="AL34">
        <v>38.509604881583471</v>
      </c>
      <c r="AM34">
        <v>8.3148893069845684</v>
      </c>
      <c r="AN34">
        <v>4.1841889442435207E-2</v>
      </c>
      <c r="AO34">
        <v>0</v>
      </c>
      <c r="AP34">
        <v>2.9338347169014081</v>
      </c>
      <c r="AQ34">
        <v>0</v>
      </c>
      <c r="AR34">
        <v>17.325913585688401</v>
      </c>
      <c r="AS34">
        <v>15.108787526036311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2.4898659944134081</v>
      </c>
      <c r="AZ34">
        <v>0</v>
      </c>
      <c r="BA34">
        <v>0.42868684615384622</v>
      </c>
      <c r="BB34">
        <v>2.4620493655705995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927.86670604226401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309.02244397446532</v>
      </c>
      <c r="L35">
        <v>17.530062994626494</v>
      </c>
      <c r="M35">
        <v>58.349963958348127</v>
      </c>
      <c r="N35">
        <v>52.961660539172435</v>
      </c>
      <c r="O35">
        <v>35.733950433711186</v>
      </c>
      <c r="P35">
        <v>31.383104633156108</v>
      </c>
      <c r="Q35">
        <v>4.8199633079584787</v>
      </c>
      <c r="R35">
        <v>19.138379477057875</v>
      </c>
      <c r="S35">
        <v>11.773129282637363</v>
      </c>
      <c r="T35">
        <v>1.4219122348993287</v>
      </c>
      <c r="U35">
        <v>59.969434866422681</v>
      </c>
      <c r="V35">
        <v>6.0597849818971747</v>
      </c>
      <c r="W35">
        <v>19.674551775100401</v>
      </c>
      <c r="X35">
        <v>62.891453570979678</v>
      </c>
      <c r="Y35">
        <v>0</v>
      </c>
      <c r="Z35">
        <v>0</v>
      </c>
      <c r="AA35">
        <v>5.9593810746835461</v>
      </c>
      <c r="AB35">
        <v>13.9267265690525</v>
      </c>
      <c r="AC35">
        <v>9.9764218211117832</v>
      </c>
      <c r="AD35">
        <v>4.6680336416890036</v>
      </c>
      <c r="AE35">
        <v>16.964341541352283</v>
      </c>
      <c r="AF35">
        <v>5.8941292403262038</v>
      </c>
      <c r="AG35">
        <v>32.196937400427366</v>
      </c>
      <c r="AH35">
        <v>0</v>
      </c>
      <c r="AI35">
        <v>2.6246017506403656</v>
      </c>
      <c r="AJ35">
        <v>0</v>
      </c>
      <c r="AK35">
        <v>14.384494124349885</v>
      </c>
      <c r="AL35">
        <v>38.509604881583471</v>
      </c>
      <c r="AM35">
        <v>8.3148893069845684</v>
      </c>
      <c r="AN35">
        <v>4.1841889442435207E-2</v>
      </c>
      <c r="AO35">
        <v>0</v>
      </c>
      <c r="AP35">
        <v>2.9338347169014081</v>
      </c>
      <c r="AQ35">
        <v>0</v>
      </c>
      <c r="AR35">
        <v>14.75043970715579</v>
      </c>
      <c r="AS35">
        <v>15.108787526036311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2.4898659944134081</v>
      </c>
      <c r="AZ35">
        <v>0</v>
      </c>
      <c r="BA35">
        <v>0</v>
      </c>
      <c r="BB35">
        <v>2.4620493655705995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881.93617658215362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275.22274928951435</v>
      </c>
      <c r="L36">
        <v>17.530309059174652</v>
      </c>
      <c r="M36">
        <v>58.349963958348127</v>
      </c>
      <c r="N36">
        <v>52.961660539172435</v>
      </c>
      <c r="O36">
        <v>35.733950433711186</v>
      </c>
      <c r="P36">
        <v>31.383104633156108</v>
      </c>
      <c r="Q36">
        <v>4.8199633079584787</v>
      </c>
      <c r="R36">
        <v>19.138379477057875</v>
      </c>
      <c r="S36">
        <v>11.773129282637363</v>
      </c>
      <c r="T36">
        <v>1.4219122348993287</v>
      </c>
      <c r="U36">
        <v>59.969434866422681</v>
      </c>
      <c r="V36">
        <v>6.0597849818971747</v>
      </c>
      <c r="W36">
        <v>19.674551775100401</v>
      </c>
      <c r="X36">
        <v>62.891453570979678</v>
      </c>
      <c r="Y36">
        <v>0</v>
      </c>
      <c r="Z36">
        <v>0</v>
      </c>
      <c r="AA36">
        <v>5.9593810746835461</v>
      </c>
      <c r="AB36">
        <v>13.9267265690525</v>
      </c>
      <c r="AC36">
        <v>9.9764218211117832</v>
      </c>
      <c r="AD36">
        <v>4.6680336416890036</v>
      </c>
      <c r="AE36">
        <v>16.964341541352283</v>
      </c>
      <c r="AF36">
        <v>5.8941292403262038</v>
      </c>
      <c r="AG36">
        <v>32.196937400427366</v>
      </c>
      <c r="AH36">
        <v>0</v>
      </c>
      <c r="AI36">
        <v>1.6403760941502283</v>
      </c>
      <c r="AJ36">
        <v>0</v>
      </c>
      <c r="AK36">
        <v>14.384494124349885</v>
      </c>
      <c r="AL36">
        <v>38.509604881583471</v>
      </c>
      <c r="AM36">
        <v>8.3148893069845684</v>
      </c>
      <c r="AN36">
        <v>4.1841889442435207E-2</v>
      </c>
      <c r="AO36">
        <v>0</v>
      </c>
      <c r="AP36">
        <v>2.9338347169014081</v>
      </c>
      <c r="AQ36">
        <v>0</v>
      </c>
      <c r="AR36">
        <v>14.75043970715579</v>
      </c>
      <c r="AS36">
        <v>15.108787526036311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2.4898659944134081</v>
      </c>
      <c r="AZ36">
        <v>0</v>
      </c>
      <c r="BA36">
        <v>0</v>
      </c>
      <c r="BB36">
        <v>2.4620493655705995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847.15250230526067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272.34766442252516</v>
      </c>
      <c r="L37">
        <v>17.530309059174652</v>
      </c>
      <c r="M37">
        <v>58.349963958348127</v>
      </c>
      <c r="N37">
        <v>52.961660539172435</v>
      </c>
      <c r="O37">
        <v>35.733950433711186</v>
      </c>
      <c r="P37">
        <v>31.383104633156108</v>
      </c>
      <c r="Q37">
        <v>5.5450751293375395</v>
      </c>
      <c r="R37">
        <v>19.138379477057875</v>
      </c>
      <c r="S37">
        <v>11.773129282637363</v>
      </c>
      <c r="T37">
        <v>1.4219122348993287</v>
      </c>
      <c r="U37">
        <v>59.969434866422681</v>
      </c>
      <c r="V37">
        <v>6.0597849818971747</v>
      </c>
      <c r="W37">
        <v>19.674551775100401</v>
      </c>
      <c r="X37">
        <v>62.891453570979678</v>
      </c>
      <c r="Y37">
        <v>0</v>
      </c>
      <c r="Z37">
        <v>0</v>
      </c>
      <c r="AA37">
        <v>5.9593810746835461</v>
      </c>
      <c r="AB37">
        <v>13.9267265690525</v>
      </c>
      <c r="AC37">
        <v>9.9764218211117832</v>
      </c>
      <c r="AD37">
        <v>4.6680336416890036</v>
      </c>
      <c r="AE37">
        <v>16.964341541352283</v>
      </c>
      <c r="AF37">
        <v>5.8941292403262038</v>
      </c>
      <c r="AG37">
        <v>32.196937400427366</v>
      </c>
      <c r="AH37">
        <v>0</v>
      </c>
      <c r="AI37">
        <v>0</v>
      </c>
      <c r="AJ37">
        <v>0</v>
      </c>
      <c r="AK37">
        <v>14.384494124349885</v>
      </c>
      <c r="AL37">
        <v>38.509604881583471</v>
      </c>
      <c r="AM37">
        <v>8.3148893069845684</v>
      </c>
      <c r="AN37">
        <v>4.1841889442435207E-2</v>
      </c>
      <c r="AO37">
        <v>0</v>
      </c>
      <c r="AP37">
        <v>0.38031183454846729</v>
      </c>
      <c r="AQ37">
        <v>0</v>
      </c>
      <c r="AR37">
        <v>14.75043970715579</v>
      </c>
      <c r="AS37">
        <v>15.108787526036311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2.4898659944134081</v>
      </c>
      <c r="AZ37">
        <v>0</v>
      </c>
      <c r="BA37">
        <v>0</v>
      </c>
      <c r="BB37">
        <v>2.4620493655705995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840.80863028314741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272.34766442252516</v>
      </c>
      <c r="L38">
        <v>17.530309059174652</v>
      </c>
      <c r="M38">
        <v>58.349963958348127</v>
      </c>
      <c r="N38">
        <v>52.961660539172435</v>
      </c>
      <c r="O38">
        <v>35.733950433711186</v>
      </c>
      <c r="P38">
        <v>31.383104633156108</v>
      </c>
      <c r="Q38">
        <v>5.5450751293375395</v>
      </c>
      <c r="R38">
        <v>19.138379477057875</v>
      </c>
      <c r="S38">
        <v>11.773129282637363</v>
      </c>
      <c r="T38">
        <v>1.4219122348993287</v>
      </c>
      <c r="U38">
        <v>59.969434866422681</v>
      </c>
      <c r="V38">
        <v>6.0597849818971747</v>
      </c>
      <c r="W38">
        <v>19.674551775100401</v>
      </c>
      <c r="X38">
        <v>62.891453570979678</v>
      </c>
      <c r="Y38">
        <v>0</v>
      </c>
      <c r="Z38">
        <v>0</v>
      </c>
      <c r="AA38">
        <v>11.918762149367092</v>
      </c>
      <c r="AB38">
        <v>13.9267265690525</v>
      </c>
      <c r="AC38">
        <v>9.9764218211117832</v>
      </c>
      <c r="AD38">
        <v>4.6680336416890036</v>
      </c>
      <c r="AE38">
        <v>16.964341541352283</v>
      </c>
      <c r="AF38">
        <v>5.8941292403262038</v>
      </c>
      <c r="AG38">
        <v>32.196937400427366</v>
      </c>
      <c r="AH38">
        <v>0</v>
      </c>
      <c r="AI38">
        <v>0</v>
      </c>
      <c r="AJ38">
        <v>0</v>
      </c>
      <c r="AK38">
        <v>14.384494124349885</v>
      </c>
      <c r="AL38">
        <v>38.509604881583471</v>
      </c>
      <c r="AM38">
        <v>8.3148893069845684</v>
      </c>
      <c r="AN38">
        <v>4.1841889442435207E-2</v>
      </c>
      <c r="AO38">
        <v>0</v>
      </c>
      <c r="AP38">
        <v>0.38031183454846729</v>
      </c>
      <c r="AQ38">
        <v>0</v>
      </c>
      <c r="AR38">
        <v>14.75043970715579</v>
      </c>
      <c r="AS38">
        <v>15.108787526036311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2.4898659944134081</v>
      </c>
      <c r="AZ38">
        <v>0</v>
      </c>
      <c r="BA38">
        <v>0</v>
      </c>
      <c r="BB38">
        <v>2.4620493655705995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846.76801135783091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272.34766442252516</v>
      </c>
      <c r="L39">
        <v>9.3700968691767716</v>
      </c>
      <c r="M39">
        <v>58.349963958348127</v>
      </c>
      <c r="N39">
        <v>52.961660539172435</v>
      </c>
      <c r="O39">
        <v>35.733950433711186</v>
      </c>
      <c r="P39">
        <v>31.383104633156108</v>
      </c>
      <c r="Q39">
        <v>5.3138479772191669</v>
      </c>
      <c r="R39">
        <v>19.142253131067964</v>
      </c>
      <c r="S39">
        <v>6.9088836283138928</v>
      </c>
      <c r="T39">
        <v>1.4219122348993287</v>
      </c>
      <c r="U39">
        <v>59.969434866422681</v>
      </c>
      <c r="V39">
        <v>6.0597849818971747</v>
      </c>
      <c r="W39">
        <v>19.674551775100401</v>
      </c>
      <c r="X39">
        <v>62.891453570979678</v>
      </c>
      <c r="Y39">
        <v>0</v>
      </c>
      <c r="Z39">
        <v>0</v>
      </c>
      <c r="AA39">
        <v>11.918762149367092</v>
      </c>
      <c r="AB39">
        <v>13.9267265690525</v>
      </c>
      <c r="AC39">
        <v>4.98821068788543</v>
      </c>
      <c r="AD39">
        <v>4.6680336416890036</v>
      </c>
      <c r="AE39">
        <v>16.964341541352283</v>
      </c>
      <c r="AF39">
        <v>5.8941292403262038</v>
      </c>
      <c r="AG39">
        <v>32.196937400427366</v>
      </c>
      <c r="AH39">
        <v>0</v>
      </c>
      <c r="AI39">
        <v>0</v>
      </c>
      <c r="AJ39">
        <v>0</v>
      </c>
      <c r="AK39">
        <v>14.384494124349885</v>
      </c>
      <c r="AL39">
        <v>38.509604881583471</v>
      </c>
      <c r="AM39">
        <v>8.3148893069845684</v>
      </c>
      <c r="AN39">
        <v>4.1841889442435207E-2</v>
      </c>
      <c r="AO39">
        <v>0</v>
      </c>
      <c r="AP39">
        <v>0.38031183454846729</v>
      </c>
      <c r="AQ39">
        <v>0</v>
      </c>
      <c r="AR39">
        <v>14.75043970715579</v>
      </c>
      <c r="AS39">
        <v>12.361735531784582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2.4898659944134081</v>
      </c>
      <c r="AZ39">
        <v>0</v>
      </c>
      <c r="BA39">
        <v>0</v>
      </c>
      <c r="BB39">
        <v>2.4620493655705995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825.7809368879233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272.34766442252516</v>
      </c>
      <c r="L40">
        <v>9.3700968691767716</v>
      </c>
      <c r="M40">
        <v>58.349963958348127</v>
      </c>
      <c r="N40">
        <v>52.961660539172435</v>
      </c>
      <c r="O40">
        <v>35.733950433711186</v>
      </c>
      <c r="P40">
        <v>31.383104633156108</v>
      </c>
      <c r="Q40">
        <v>5.3138479772191669</v>
      </c>
      <c r="R40">
        <v>19.142253131067964</v>
      </c>
      <c r="S40">
        <v>6.5618662133485461</v>
      </c>
      <c r="T40">
        <v>1.4219122348993287</v>
      </c>
      <c r="U40">
        <v>59.969434866422681</v>
      </c>
      <c r="V40">
        <v>6.0597849818971747</v>
      </c>
      <c r="W40">
        <v>19.674551775100401</v>
      </c>
      <c r="X40">
        <v>62.891453570979678</v>
      </c>
      <c r="Y40">
        <v>0</v>
      </c>
      <c r="Z40">
        <v>0</v>
      </c>
      <c r="AA40">
        <v>11.918762149367092</v>
      </c>
      <c r="AB40">
        <v>13.9267265690525</v>
      </c>
      <c r="AC40">
        <v>4.98821068788543</v>
      </c>
      <c r="AD40">
        <v>4.6680336416890036</v>
      </c>
      <c r="AE40">
        <v>16.964341541352283</v>
      </c>
      <c r="AF40">
        <v>5.8941292403262038</v>
      </c>
      <c r="AG40">
        <v>32.196937400427366</v>
      </c>
      <c r="AH40">
        <v>0</v>
      </c>
      <c r="AI40">
        <v>0</v>
      </c>
      <c r="AJ40">
        <v>0</v>
      </c>
      <c r="AK40">
        <v>14.384494124349885</v>
      </c>
      <c r="AL40">
        <v>38.509604881583471</v>
      </c>
      <c r="AM40">
        <v>8.3148893069845684</v>
      </c>
      <c r="AN40">
        <v>4.1841889442435207E-2</v>
      </c>
      <c r="AO40">
        <v>0</v>
      </c>
      <c r="AP40">
        <v>0.38031183454846729</v>
      </c>
      <c r="AQ40">
        <v>0</v>
      </c>
      <c r="AR40">
        <v>14.75043970715579</v>
      </c>
      <c r="AS40">
        <v>12.361735531784582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2.4898659944134081</v>
      </c>
      <c r="AZ40">
        <v>0</v>
      </c>
      <c r="BA40">
        <v>0</v>
      </c>
      <c r="BB40">
        <v>2.4620493655705995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825.43391947295788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272.34766442252516</v>
      </c>
      <c r="L41">
        <v>9.3700968691767716</v>
      </c>
      <c r="M41">
        <v>58.349963958348127</v>
      </c>
      <c r="N41">
        <v>52.961660539172435</v>
      </c>
      <c r="O41">
        <v>35.733950433711186</v>
      </c>
      <c r="P41">
        <v>31.383104633156108</v>
      </c>
      <c r="Q41">
        <v>5.3133925226748655</v>
      </c>
      <c r="R41">
        <v>19.142253131067964</v>
      </c>
      <c r="S41">
        <v>6.5618662133485461</v>
      </c>
      <c r="T41">
        <v>1.4219122348993287</v>
      </c>
      <c r="U41">
        <v>59.969434866422681</v>
      </c>
      <c r="V41">
        <v>6.0597849818971747</v>
      </c>
      <c r="W41">
        <v>19.674551775100401</v>
      </c>
      <c r="X41">
        <v>62.891453570979678</v>
      </c>
      <c r="Y41">
        <v>0</v>
      </c>
      <c r="Z41">
        <v>0</v>
      </c>
      <c r="AA41">
        <v>11.918762149367092</v>
      </c>
      <c r="AB41">
        <v>6.9633628385026203</v>
      </c>
      <c r="AC41">
        <v>4.98821068788543</v>
      </c>
      <c r="AD41">
        <v>4.6680336416890036</v>
      </c>
      <c r="AE41">
        <v>16.964341541352283</v>
      </c>
      <c r="AF41">
        <v>5.8941292403262038</v>
      </c>
      <c r="AG41">
        <v>32.196937400427366</v>
      </c>
      <c r="AH41">
        <v>0</v>
      </c>
      <c r="AI41">
        <v>0</v>
      </c>
      <c r="AJ41">
        <v>0</v>
      </c>
      <c r="AK41">
        <v>14.384494124349885</v>
      </c>
      <c r="AL41">
        <v>38.509604881583471</v>
      </c>
      <c r="AM41">
        <v>8.3148893069845684</v>
      </c>
      <c r="AN41">
        <v>4.1841889442435207E-2</v>
      </c>
      <c r="AO41">
        <v>0</v>
      </c>
      <c r="AP41">
        <v>0.38031183454846729</v>
      </c>
      <c r="AQ41">
        <v>0</v>
      </c>
      <c r="AR41">
        <v>14.75043970715579</v>
      </c>
      <c r="AS41">
        <v>12.361735531784582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2.4898659944134081</v>
      </c>
      <c r="AZ41">
        <v>0</v>
      </c>
      <c r="BA41">
        <v>0</v>
      </c>
      <c r="BB41">
        <v>2.4620493655705995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818.47010028786383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272.34766442252516</v>
      </c>
      <c r="L42">
        <v>9.3700968691767716</v>
      </c>
      <c r="M42">
        <v>58.349963958348127</v>
      </c>
      <c r="N42">
        <v>52.961660539172435</v>
      </c>
      <c r="O42">
        <v>35.733950433711186</v>
      </c>
      <c r="P42">
        <v>31.383104633156108</v>
      </c>
      <c r="Q42">
        <v>5.3133925226748655</v>
      </c>
      <c r="R42">
        <v>19.142253131067964</v>
      </c>
      <c r="S42">
        <v>6.5618662133485461</v>
      </c>
      <c r="T42">
        <v>1.4219122348993287</v>
      </c>
      <c r="U42">
        <v>59.969434866422681</v>
      </c>
      <c r="V42">
        <v>6.0597849818971747</v>
      </c>
      <c r="W42">
        <v>19.674551775100401</v>
      </c>
      <c r="X42">
        <v>62.891453570979678</v>
      </c>
      <c r="Y42">
        <v>0</v>
      </c>
      <c r="Z42">
        <v>0</v>
      </c>
      <c r="AA42">
        <v>11.918762149367092</v>
      </c>
      <c r="AB42">
        <v>6.9633628385026203</v>
      </c>
      <c r="AC42">
        <v>4.98821068788543</v>
      </c>
      <c r="AD42">
        <v>4.6680336416890036</v>
      </c>
      <c r="AE42">
        <v>16.964341541352283</v>
      </c>
      <c r="AF42">
        <v>5.8941292403262038</v>
      </c>
      <c r="AG42">
        <v>32.196937400427366</v>
      </c>
      <c r="AH42">
        <v>0</v>
      </c>
      <c r="AI42">
        <v>0</v>
      </c>
      <c r="AJ42">
        <v>0</v>
      </c>
      <c r="AK42">
        <v>14.384494124349885</v>
      </c>
      <c r="AL42">
        <v>38.509604881583471</v>
      </c>
      <c r="AM42">
        <v>8.3148893069845684</v>
      </c>
      <c r="AN42">
        <v>4.1841889442435207E-2</v>
      </c>
      <c r="AO42">
        <v>0</v>
      </c>
      <c r="AP42">
        <v>0.38031183454846729</v>
      </c>
      <c r="AQ42">
        <v>0</v>
      </c>
      <c r="AR42">
        <v>14.75043970715579</v>
      </c>
      <c r="AS42">
        <v>12.361735531784582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2.4898659944134081</v>
      </c>
      <c r="AZ42">
        <v>0</v>
      </c>
      <c r="BA42">
        <v>0</v>
      </c>
      <c r="BB42">
        <v>2.4620493655705995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818.47010028786383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271.90279383896615</v>
      </c>
      <c r="L43">
        <v>9.66009202040477</v>
      </c>
      <c r="M43">
        <v>58.349963958348127</v>
      </c>
      <c r="N43">
        <v>52.961660539172435</v>
      </c>
      <c r="O43">
        <v>35.733950433711186</v>
      </c>
      <c r="P43">
        <v>31.383104633156108</v>
      </c>
      <c r="Q43">
        <v>5.794790806523352</v>
      </c>
      <c r="R43">
        <v>19.142253131067964</v>
      </c>
      <c r="S43">
        <v>6.7592858725324305</v>
      </c>
      <c r="T43">
        <v>1.4219122348993287</v>
      </c>
      <c r="U43">
        <v>59.969434866422681</v>
      </c>
      <c r="V43">
        <v>6.0597849818971747</v>
      </c>
      <c r="W43">
        <v>19.674551775100401</v>
      </c>
      <c r="X43">
        <v>62.891453570979678</v>
      </c>
      <c r="Y43">
        <v>0</v>
      </c>
      <c r="Z43">
        <v>0</v>
      </c>
      <c r="AA43">
        <v>11.918762149367092</v>
      </c>
      <c r="AB43">
        <v>6.9633628385026203</v>
      </c>
      <c r="AC43">
        <v>4.98821068788543</v>
      </c>
      <c r="AD43">
        <v>4.6680336416890036</v>
      </c>
      <c r="AE43">
        <v>16.964341541352283</v>
      </c>
      <c r="AF43">
        <v>5.8941292403262038</v>
      </c>
      <c r="AG43">
        <v>32.196937400427366</v>
      </c>
      <c r="AH43">
        <v>0</v>
      </c>
      <c r="AI43">
        <v>0</v>
      </c>
      <c r="AJ43">
        <v>0</v>
      </c>
      <c r="AK43">
        <v>14.384494124349885</v>
      </c>
      <c r="AL43">
        <v>38.509604881583471</v>
      </c>
      <c r="AM43">
        <v>8.3148893069845684</v>
      </c>
      <c r="AN43">
        <v>4.1841889442435207E-2</v>
      </c>
      <c r="AO43">
        <v>0</v>
      </c>
      <c r="AP43">
        <v>0.38031183454846729</v>
      </c>
      <c r="AQ43">
        <v>0</v>
      </c>
      <c r="AR43">
        <v>14.75043970715579</v>
      </c>
      <c r="AS43">
        <v>15.108787526036311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2.4898659944134081</v>
      </c>
      <c r="AZ43">
        <v>0</v>
      </c>
      <c r="BA43">
        <v>0</v>
      </c>
      <c r="BB43">
        <v>2.4620493655705995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821.74109479281663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271.90279383896615</v>
      </c>
      <c r="L44">
        <v>9.66009202040477</v>
      </c>
      <c r="M44">
        <v>58.349963958348127</v>
      </c>
      <c r="N44">
        <v>52.961660539172435</v>
      </c>
      <c r="O44">
        <v>35.733950433711186</v>
      </c>
      <c r="P44">
        <v>31.383104633156108</v>
      </c>
      <c r="Q44">
        <v>5.7993359090909102</v>
      </c>
      <c r="R44">
        <v>19.140632741758239</v>
      </c>
      <c r="S44">
        <v>6.7624275155526137</v>
      </c>
      <c r="T44">
        <v>1.4219122348993287</v>
      </c>
      <c r="U44">
        <v>59.969434866422681</v>
      </c>
      <c r="V44">
        <v>6.0597849818971747</v>
      </c>
      <c r="W44">
        <v>19.674551775100401</v>
      </c>
      <c r="X44">
        <v>62.891453570979678</v>
      </c>
      <c r="Y44">
        <v>0</v>
      </c>
      <c r="Z44">
        <v>0</v>
      </c>
      <c r="AA44">
        <v>11.918762149367092</v>
      </c>
      <c r="AB44">
        <v>6.9633628385026203</v>
      </c>
      <c r="AC44">
        <v>4.98821068788543</v>
      </c>
      <c r="AD44">
        <v>4.6680336416890036</v>
      </c>
      <c r="AE44">
        <v>16.964341541352283</v>
      </c>
      <c r="AF44">
        <v>5.8941292403262038</v>
      </c>
      <c r="AG44">
        <v>32.196937400427366</v>
      </c>
      <c r="AH44">
        <v>0</v>
      </c>
      <c r="AI44">
        <v>0</v>
      </c>
      <c r="AJ44">
        <v>0</v>
      </c>
      <c r="AK44">
        <v>14.384494124349885</v>
      </c>
      <c r="AL44">
        <v>38.509604881583471</v>
      </c>
      <c r="AM44">
        <v>8.3148893069845684</v>
      </c>
      <c r="AN44">
        <v>4.1841889442435207E-2</v>
      </c>
      <c r="AO44">
        <v>0</v>
      </c>
      <c r="AP44">
        <v>0.38031183454846729</v>
      </c>
      <c r="AQ44">
        <v>0</v>
      </c>
      <c r="AR44">
        <v>17.325913585688401</v>
      </c>
      <c r="AS44">
        <v>15.108787526036311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2.4898659944134081</v>
      </c>
      <c r="AZ44">
        <v>0</v>
      </c>
      <c r="BA44">
        <v>0</v>
      </c>
      <c r="BB44">
        <v>2.4620493655705995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824.32263502762737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275.22274928951435</v>
      </c>
      <c r="L45">
        <v>9.66009202040477</v>
      </c>
      <c r="M45">
        <v>58.349963958348127</v>
      </c>
      <c r="N45">
        <v>52.961660539172435</v>
      </c>
      <c r="O45">
        <v>35.733950433711186</v>
      </c>
      <c r="P45">
        <v>31.383104633156108</v>
      </c>
      <c r="Q45">
        <v>5.7993359090909102</v>
      </c>
      <c r="R45">
        <v>10.62208895049505</v>
      </c>
      <c r="S45">
        <v>6.7624275155526137</v>
      </c>
      <c r="T45">
        <v>0.96949583003952555</v>
      </c>
      <c r="U45">
        <v>59.969434866422681</v>
      </c>
      <c r="V45">
        <v>6.0597849818971747</v>
      </c>
      <c r="W45">
        <v>19.674551775100401</v>
      </c>
      <c r="X45">
        <v>62.891453570979678</v>
      </c>
      <c r="Y45">
        <v>0</v>
      </c>
      <c r="Z45">
        <v>0</v>
      </c>
      <c r="AA45">
        <v>11.918762149367092</v>
      </c>
      <c r="AB45">
        <v>6.9633628385026203</v>
      </c>
      <c r="AC45">
        <v>4.98821068788543</v>
      </c>
      <c r="AD45">
        <v>4.6680336416890036</v>
      </c>
      <c r="AE45">
        <v>16.964341541352283</v>
      </c>
      <c r="AF45">
        <v>5.8941292403262038</v>
      </c>
      <c r="AG45">
        <v>32.196937400427366</v>
      </c>
      <c r="AH45">
        <v>0</v>
      </c>
      <c r="AI45">
        <v>0</v>
      </c>
      <c r="AJ45">
        <v>0</v>
      </c>
      <c r="AK45">
        <v>14.384494124349885</v>
      </c>
      <c r="AL45">
        <v>28.463621518416517</v>
      </c>
      <c r="AM45">
        <v>8.3148893069845684</v>
      </c>
      <c r="AN45">
        <v>4.1841889442435207E-2</v>
      </c>
      <c r="AO45">
        <v>0</v>
      </c>
      <c r="AP45">
        <v>0.38031183454846729</v>
      </c>
      <c r="AQ45">
        <v>0</v>
      </c>
      <c r="AR45">
        <v>17.325913585688401</v>
      </c>
      <c r="AS45">
        <v>15.108787526036311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2.4898659944134081</v>
      </c>
      <c r="AZ45">
        <v>0</v>
      </c>
      <c r="BA45">
        <v>0</v>
      </c>
      <c r="BB45">
        <v>2.2743069999999999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808.43790455331521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275.22274928951435</v>
      </c>
      <c r="L46">
        <v>9.66009202040477</v>
      </c>
      <c r="M46">
        <v>58.349963958348127</v>
      </c>
      <c r="N46">
        <v>52.961660539172435</v>
      </c>
      <c r="O46">
        <v>35.733950433711186</v>
      </c>
      <c r="P46">
        <v>31.383104633156108</v>
      </c>
      <c r="Q46">
        <v>5.7993359090909102</v>
      </c>
      <c r="R46">
        <v>10.62208895049505</v>
      </c>
      <c r="S46">
        <v>6.7624275155526137</v>
      </c>
      <c r="T46">
        <v>0.96949583003952555</v>
      </c>
      <c r="U46">
        <v>59.969434866422681</v>
      </c>
      <c r="V46">
        <v>6.0597849818971747</v>
      </c>
      <c r="W46">
        <v>19.674551775100401</v>
      </c>
      <c r="X46">
        <v>62.891453570979678</v>
      </c>
      <c r="Y46">
        <v>0</v>
      </c>
      <c r="Z46">
        <v>0</v>
      </c>
      <c r="AA46">
        <v>11.918762149367092</v>
      </c>
      <c r="AB46">
        <v>6.9633628385026203</v>
      </c>
      <c r="AC46">
        <v>4.98821068788543</v>
      </c>
      <c r="AD46">
        <v>0</v>
      </c>
      <c r="AE46">
        <v>16.964341541352283</v>
      </c>
      <c r="AF46">
        <v>5.8941292403262038</v>
      </c>
      <c r="AG46">
        <v>32.196937400427366</v>
      </c>
      <c r="AH46">
        <v>0</v>
      </c>
      <c r="AI46">
        <v>0</v>
      </c>
      <c r="AJ46">
        <v>0</v>
      </c>
      <c r="AK46">
        <v>14.384494124349885</v>
      </c>
      <c r="AL46">
        <v>28.463621518416517</v>
      </c>
      <c r="AM46">
        <v>8.3148893069845684</v>
      </c>
      <c r="AN46">
        <v>4.1841889442435207E-2</v>
      </c>
      <c r="AO46">
        <v>0</v>
      </c>
      <c r="AP46">
        <v>0.38031183454846729</v>
      </c>
      <c r="AQ46">
        <v>0</v>
      </c>
      <c r="AR46">
        <v>17.325913585688401</v>
      </c>
      <c r="AS46">
        <v>15.108787526036311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2.4898659944134081</v>
      </c>
      <c r="AZ46">
        <v>0</v>
      </c>
      <c r="BA46">
        <v>0</v>
      </c>
      <c r="BB46">
        <v>2.2743069999999999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803.76987091162619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275.22274928951435</v>
      </c>
      <c r="L47">
        <v>9.66009202040477</v>
      </c>
      <c r="M47">
        <v>58.349963958348127</v>
      </c>
      <c r="N47">
        <v>52.961660539172435</v>
      </c>
      <c r="O47">
        <v>35.733950433711186</v>
      </c>
      <c r="P47">
        <v>31.383104633156108</v>
      </c>
      <c r="Q47">
        <v>5.7993359090909102</v>
      </c>
      <c r="R47">
        <v>10.62208895049505</v>
      </c>
      <c r="S47">
        <v>6.7624275155526137</v>
      </c>
      <c r="T47">
        <v>0.96949583003952555</v>
      </c>
      <c r="U47">
        <v>59.969434866422681</v>
      </c>
      <c r="V47">
        <v>6.0597849818971747</v>
      </c>
      <c r="W47">
        <v>19.674551775100401</v>
      </c>
      <c r="X47">
        <v>62.891453570979678</v>
      </c>
      <c r="Y47">
        <v>0</v>
      </c>
      <c r="Z47">
        <v>0</v>
      </c>
      <c r="AA47">
        <v>11.918762149367092</v>
      </c>
      <c r="AB47">
        <v>6.9633628385026203</v>
      </c>
      <c r="AC47">
        <v>4.98821068788543</v>
      </c>
      <c r="AD47">
        <v>0</v>
      </c>
      <c r="AE47">
        <v>16.964341541352283</v>
      </c>
      <c r="AF47">
        <v>5.8941292403262038</v>
      </c>
      <c r="AG47">
        <v>32.196937400427366</v>
      </c>
      <c r="AH47">
        <v>0</v>
      </c>
      <c r="AI47">
        <v>0</v>
      </c>
      <c r="AJ47">
        <v>0</v>
      </c>
      <c r="AK47">
        <v>14.384494124349885</v>
      </c>
      <c r="AL47">
        <v>28.463621518416517</v>
      </c>
      <c r="AM47">
        <v>8.3148893069845684</v>
      </c>
      <c r="AN47">
        <v>4.1841889442435207E-2</v>
      </c>
      <c r="AO47">
        <v>0</v>
      </c>
      <c r="AP47">
        <v>0.38031183454846729</v>
      </c>
      <c r="AQ47">
        <v>0</v>
      </c>
      <c r="AR47">
        <v>14.75043970715579</v>
      </c>
      <c r="AS47">
        <v>15.108787526036311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2.4898659944134081</v>
      </c>
      <c r="AZ47">
        <v>0</v>
      </c>
      <c r="BA47">
        <v>0</v>
      </c>
      <c r="BB47">
        <v>2.2743069999999999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801.19439703309354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275.22274928951435</v>
      </c>
      <c r="L48">
        <v>9.66009202040477</v>
      </c>
      <c r="M48">
        <v>58.349963958348127</v>
      </c>
      <c r="N48">
        <v>52.961660539172435</v>
      </c>
      <c r="O48">
        <v>35.733950433711186</v>
      </c>
      <c r="P48">
        <v>31.383104633156108</v>
      </c>
      <c r="Q48">
        <v>5.7993359090909102</v>
      </c>
      <c r="R48">
        <v>10.62208895049505</v>
      </c>
      <c r="S48">
        <v>6.7624275155526137</v>
      </c>
      <c r="T48">
        <v>0.96949583003952555</v>
      </c>
      <c r="U48">
        <v>59.969434866422681</v>
      </c>
      <c r="V48">
        <v>6.0597849818971747</v>
      </c>
      <c r="W48">
        <v>19.674551775100401</v>
      </c>
      <c r="X48">
        <v>62.891453570979678</v>
      </c>
      <c r="Y48">
        <v>0</v>
      </c>
      <c r="Z48">
        <v>0</v>
      </c>
      <c r="AA48">
        <v>11.918762149367092</v>
      </c>
      <c r="AB48">
        <v>6.9633628385026203</v>
      </c>
      <c r="AC48">
        <v>4.98821068788543</v>
      </c>
      <c r="AD48">
        <v>0</v>
      </c>
      <c r="AE48">
        <v>16.964341541352283</v>
      </c>
      <c r="AF48">
        <v>5.8941292403262038</v>
      </c>
      <c r="AG48">
        <v>32.196937400427366</v>
      </c>
      <c r="AH48">
        <v>0</v>
      </c>
      <c r="AI48">
        <v>0</v>
      </c>
      <c r="AJ48">
        <v>0</v>
      </c>
      <c r="AK48">
        <v>14.384494124349885</v>
      </c>
      <c r="AL48">
        <v>28.463621518416517</v>
      </c>
      <c r="AM48">
        <v>8.3148893069845684</v>
      </c>
      <c r="AN48">
        <v>4.1841889442435207E-2</v>
      </c>
      <c r="AO48">
        <v>0</v>
      </c>
      <c r="AP48">
        <v>0.38031183454846729</v>
      </c>
      <c r="AQ48">
        <v>0</v>
      </c>
      <c r="AR48">
        <v>14.75043970715579</v>
      </c>
      <c r="AS48">
        <v>15.108787526036311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2.4898659944134081</v>
      </c>
      <c r="AZ48">
        <v>0</v>
      </c>
      <c r="BA48">
        <v>0</v>
      </c>
      <c r="BB48">
        <v>2.2743069999999999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801.19439703309354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275.22274928951435</v>
      </c>
      <c r="L49">
        <v>9.66009202040477</v>
      </c>
      <c r="M49">
        <v>58.349963958348127</v>
      </c>
      <c r="N49">
        <v>52.961660539172435</v>
      </c>
      <c r="O49">
        <v>35.733950433711186</v>
      </c>
      <c r="P49">
        <v>31.383104633156108</v>
      </c>
      <c r="Q49">
        <v>5.7997740562248996</v>
      </c>
      <c r="R49">
        <v>10.623437697912403</v>
      </c>
      <c r="S49">
        <v>6.7592529333333333</v>
      </c>
      <c r="T49">
        <v>0.96949583003952555</v>
      </c>
      <c r="U49">
        <v>59.969434866422681</v>
      </c>
      <c r="V49">
        <v>6.0597849818971747</v>
      </c>
      <c r="W49">
        <v>19.674551775100401</v>
      </c>
      <c r="X49">
        <v>62.896476912568296</v>
      </c>
      <c r="Y49">
        <v>0</v>
      </c>
      <c r="Z49">
        <v>0</v>
      </c>
      <c r="AA49">
        <v>11.918762149367092</v>
      </c>
      <c r="AB49">
        <v>6.9633628385026203</v>
      </c>
      <c r="AC49">
        <v>4.98821068788543</v>
      </c>
      <c r="AD49">
        <v>0</v>
      </c>
      <c r="AE49">
        <v>16.964341541352283</v>
      </c>
      <c r="AF49">
        <v>5.8941292403262038</v>
      </c>
      <c r="AG49">
        <v>32.196937400427366</v>
      </c>
      <c r="AH49">
        <v>0</v>
      </c>
      <c r="AI49">
        <v>0</v>
      </c>
      <c r="AJ49">
        <v>0</v>
      </c>
      <c r="AK49">
        <v>14.384494124349885</v>
      </c>
      <c r="AL49">
        <v>28.463621518416517</v>
      </c>
      <c r="AM49">
        <v>8.3148893069845684</v>
      </c>
      <c r="AN49">
        <v>4.1841889442435207E-2</v>
      </c>
      <c r="AO49">
        <v>0</v>
      </c>
      <c r="AP49">
        <v>0.43464203388566686</v>
      </c>
      <c r="AQ49">
        <v>0</v>
      </c>
      <c r="AR49">
        <v>14.75043970715579</v>
      </c>
      <c r="AS49">
        <v>16.284525792037268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2.4898659944134081</v>
      </c>
      <c r="AZ49">
        <v>0</v>
      </c>
      <c r="BA49">
        <v>0</v>
      </c>
      <c r="BB49">
        <v>2.2743069999999999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802.42810115235238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275.22274928951435</v>
      </c>
      <c r="L50">
        <v>9.66009202040477</v>
      </c>
      <c r="M50">
        <v>58.349963958348127</v>
      </c>
      <c r="N50">
        <v>52.961660539172435</v>
      </c>
      <c r="O50">
        <v>35.733950433711186</v>
      </c>
      <c r="P50">
        <v>31.383104633156108</v>
      </c>
      <c r="Q50">
        <v>5.7997740562248996</v>
      </c>
      <c r="R50">
        <v>10.623437697912403</v>
      </c>
      <c r="S50">
        <v>6.7592529333333333</v>
      </c>
      <c r="T50">
        <v>0.96949583003952555</v>
      </c>
      <c r="U50">
        <v>59.969434866422681</v>
      </c>
      <c r="V50">
        <v>6.0597849818971747</v>
      </c>
      <c r="W50">
        <v>19.674551775100401</v>
      </c>
      <c r="X50">
        <v>62.896476912568296</v>
      </c>
      <c r="Y50">
        <v>0</v>
      </c>
      <c r="Z50">
        <v>0</v>
      </c>
      <c r="AA50">
        <v>11.918762149367092</v>
      </c>
      <c r="AB50">
        <v>6.9633628385026203</v>
      </c>
      <c r="AC50">
        <v>4.98821068788543</v>
      </c>
      <c r="AD50">
        <v>0</v>
      </c>
      <c r="AE50">
        <v>16.964341541352283</v>
      </c>
      <c r="AF50">
        <v>5.8941292403262038</v>
      </c>
      <c r="AG50">
        <v>32.196937400427366</v>
      </c>
      <c r="AH50">
        <v>0</v>
      </c>
      <c r="AI50">
        <v>0</v>
      </c>
      <c r="AJ50">
        <v>0</v>
      </c>
      <c r="AK50">
        <v>14.384494124349885</v>
      </c>
      <c r="AL50">
        <v>28.463621518416517</v>
      </c>
      <c r="AM50">
        <v>8.3148893069845684</v>
      </c>
      <c r="AN50">
        <v>4.1841889442435207E-2</v>
      </c>
      <c r="AO50">
        <v>0</v>
      </c>
      <c r="AP50">
        <v>0.43464203388566686</v>
      </c>
      <c r="AQ50">
        <v>0</v>
      </c>
      <c r="AR50">
        <v>14.75043970715579</v>
      </c>
      <c r="AS50">
        <v>16.284525792037268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2.4898659944134081</v>
      </c>
      <c r="AZ50">
        <v>0</v>
      </c>
      <c r="BA50">
        <v>0</v>
      </c>
      <c r="BB50">
        <v>2.2743069999999999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802.42810115235238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275.22274928951435</v>
      </c>
      <c r="L51">
        <v>9.66009202040477</v>
      </c>
      <c r="M51">
        <v>58.349963958348127</v>
      </c>
      <c r="N51">
        <v>52.961660539172435</v>
      </c>
      <c r="O51">
        <v>35.733950433711186</v>
      </c>
      <c r="P51">
        <v>31.383104633156108</v>
      </c>
      <c r="Q51">
        <v>5.7997740562248996</v>
      </c>
      <c r="R51">
        <v>10.623437697912403</v>
      </c>
      <c r="S51">
        <v>6.7592529333333333</v>
      </c>
      <c r="T51">
        <v>0.96949583003952555</v>
      </c>
      <c r="U51">
        <v>59.969434866422681</v>
      </c>
      <c r="V51">
        <v>6.0597849818971747</v>
      </c>
      <c r="W51">
        <v>19.674551775100401</v>
      </c>
      <c r="X51">
        <v>62.896476912568296</v>
      </c>
      <c r="Y51">
        <v>0</v>
      </c>
      <c r="Z51">
        <v>0</v>
      </c>
      <c r="AA51">
        <v>11.918762149367092</v>
      </c>
      <c r="AB51">
        <v>6.9633628385026203</v>
      </c>
      <c r="AC51">
        <v>4.98821068788543</v>
      </c>
      <c r="AD51">
        <v>0</v>
      </c>
      <c r="AE51">
        <v>16.964341541352283</v>
      </c>
      <c r="AF51">
        <v>5.8941292403262038</v>
      </c>
      <c r="AG51">
        <v>32.196937400427366</v>
      </c>
      <c r="AH51">
        <v>0</v>
      </c>
      <c r="AI51">
        <v>0</v>
      </c>
      <c r="AJ51">
        <v>0</v>
      </c>
      <c r="AK51">
        <v>14.384494124349885</v>
      </c>
      <c r="AL51">
        <v>28.463621518416517</v>
      </c>
      <c r="AM51">
        <v>8.3148893069845684</v>
      </c>
      <c r="AN51">
        <v>4.1841889442435207E-2</v>
      </c>
      <c r="AO51">
        <v>0</v>
      </c>
      <c r="AP51">
        <v>0.43464203388566686</v>
      </c>
      <c r="AQ51">
        <v>0</v>
      </c>
      <c r="AR51">
        <v>14.75043970715579</v>
      </c>
      <c r="AS51">
        <v>16.284525792037268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2.4898659944134081</v>
      </c>
      <c r="AZ51">
        <v>0</v>
      </c>
      <c r="BA51">
        <v>0</v>
      </c>
      <c r="BB51">
        <v>2.2743069999999999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802.42810115235238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275.22274928951435</v>
      </c>
      <c r="L52">
        <v>9.66009202040477</v>
      </c>
      <c r="M52">
        <v>58.349963958348127</v>
      </c>
      <c r="N52">
        <v>52.961660539172435</v>
      </c>
      <c r="O52">
        <v>35.733950433711186</v>
      </c>
      <c r="P52">
        <v>31.383104633156108</v>
      </c>
      <c r="Q52">
        <v>5.7997740562248996</v>
      </c>
      <c r="R52">
        <v>10.623437697912403</v>
      </c>
      <c r="S52">
        <v>6.7592529333333333</v>
      </c>
      <c r="T52">
        <v>0.96949583003952555</v>
      </c>
      <c r="U52">
        <v>59.969434866422681</v>
      </c>
      <c r="V52">
        <v>6.0597849818971747</v>
      </c>
      <c r="W52">
        <v>19.674551775100401</v>
      </c>
      <c r="X52">
        <v>62.896476912568296</v>
      </c>
      <c r="Y52">
        <v>0</v>
      </c>
      <c r="Z52">
        <v>0</v>
      </c>
      <c r="AA52">
        <v>11.918762149367092</v>
      </c>
      <c r="AB52">
        <v>6.9633628385026203</v>
      </c>
      <c r="AC52">
        <v>4.98821068788543</v>
      </c>
      <c r="AD52">
        <v>0</v>
      </c>
      <c r="AE52">
        <v>16.964341541352283</v>
      </c>
      <c r="AF52">
        <v>5.8941292403262038</v>
      </c>
      <c r="AG52">
        <v>32.196937400427366</v>
      </c>
      <c r="AH52">
        <v>0</v>
      </c>
      <c r="AI52">
        <v>0</v>
      </c>
      <c r="AJ52">
        <v>0</v>
      </c>
      <c r="AK52">
        <v>14.384494124349885</v>
      </c>
      <c r="AL52">
        <v>28.463621518416517</v>
      </c>
      <c r="AM52">
        <v>8.3148893069845684</v>
      </c>
      <c r="AN52">
        <v>4.1841889442435207E-2</v>
      </c>
      <c r="AO52">
        <v>0</v>
      </c>
      <c r="AP52">
        <v>0.43464203388566686</v>
      </c>
      <c r="AQ52">
        <v>0</v>
      </c>
      <c r="AR52">
        <v>14.75043970715579</v>
      </c>
      <c r="AS52">
        <v>16.284525792037268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2.4898659944134081</v>
      </c>
      <c r="AZ52">
        <v>0</v>
      </c>
      <c r="BA52">
        <v>0</v>
      </c>
      <c r="BB52">
        <v>2.2743069999999999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802.42810115235238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275.22274928951435</v>
      </c>
      <c r="L53">
        <v>9.66009202040477</v>
      </c>
      <c r="M53">
        <v>59.104666807292283</v>
      </c>
      <c r="N53">
        <v>52.959378782550779</v>
      </c>
      <c r="O53">
        <v>35.733950433711186</v>
      </c>
      <c r="P53">
        <v>31.383104633156108</v>
      </c>
      <c r="Q53">
        <v>5.7997740562248996</v>
      </c>
      <c r="R53">
        <v>10.623437697912403</v>
      </c>
      <c r="S53">
        <v>6.7592529333333333</v>
      </c>
      <c r="T53">
        <v>0.96949583003952555</v>
      </c>
      <c r="U53">
        <v>59.969434866422681</v>
      </c>
      <c r="V53">
        <v>6.0597849818971747</v>
      </c>
      <c r="W53">
        <v>19.674551775100401</v>
      </c>
      <c r="X53">
        <v>62.896476912568296</v>
      </c>
      <c r="Y53">
        <v>0</v>
      </c>
      <c r="Z53">
        <v>0</v>
      </c>
      <c r="AA53">
        <v>11.918762149367092</v>
      </c>
      <c r="AB53">
        <v>6.9633628385026203</v>
      </c>
      <c r="AC53">
        <v>4.98821068788543</v>
      </c>
      <c r="AD53">
        <v>0</v>
      </c>
      <c r="AE53">
        <v>16.964341541352283</v>
      </c>
      <c r="AF53">
        <v>5.8941292403262038</v>
      </c>
      <c r="AG53">
        <v>32.196937400427366</v>
      </c>
      <c r="AH53">
        <v>0</v>
      </c>
      <c r="AI53">
        <v>0</v>
      </c>
      <c r="AJ53">
        <v>0</v>
      </c>
      <c r="AK53">
        <v>14.384494124349885</v>
      </c>
      <c r="AL53">
        <v>28.463621518416517</v>
      </c>
      <c r="AM53">
        <v>8.3148893069845684</v>
      </c>
      <c r="AN53">
        <v>4.1841889442435207E-2</v>
      </c>
      <c r="AO53">
        <v>0</v>
      </c>
      <c r="AP53">
        <v>0.43464203388566686</v>
      </c>
      <c r="AQ53">
        <v>0</v>
      </c>
      <c r="AR53">
        <v>14.75043970715579</v>
      </c>
      <c r="AS53">
        <v>16.284525792037268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2.4898659944134081</v>
      </c>
      <c r="AZ53">
        <v>0</v>
      </c>
      <c r="BA53">
        <v>0</v>
      </c>
      <c r="BB53">
        <v>2.2743069999999999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803.18052224467488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275.22274928951435</v>
      </c>
      <c r="L54">
        <v>9.66009202040477</v>
      </c>
      <c r="M54">
        <v>59.104666807292283</v>
      </c>
      <c r="N54">
        <v>52.959378782550779</v>
      </c>
      <c r="O54">
        <v>35.733950433711186</v>
      </c>
      <c r="P54">
        <v>31.383104633156108</v>
      </c>
      <c r="Q54">
        <v>5.7997740562248996</v>
      </c>
      <c r="R54">
        <v>10.623437697912403</v>
      </c>
      <c r="S54">
        <v>6.7592529333333333</v>
      </c>
      <c r="T54">
        <v>0.96949583003952555</v>
      </c>
      <c r="U54">
        <v>59.969434866422681</v>
      </c>
      <c r="V54">
        <v>6.0650832027243595</v>
      </c>
      <c r="W54">
        <v>19.674551775100401</v>
      </c>
      <c r="X54">
        <v>62.896476912568296</v>
      </c>
      <c r="Y54">
        <v>0</v>
      </c>
      <c r="Z54">
        <v>0</v>
      </c>
      <c r="AA54">
        <v>11.918762149367092</v>
      </c>
      <c r="AB54">
        <v>6.9633628385026203</v>
      </c>
      <c r="AC54">
        <v>4.98821068788543</v>
      </c>
      <c r="AD54">
        <v>0</v>
      </c>
      <c r="AE54">
        <v>16.964341541352283</v>
      </c>
      <c r="AF54">
        <v>5.8941292403262038</v>
      </c>
      <c r="AG54">
        <v>32.196937400427366</v>
      </c>
      <c r="AH54">
        <v>0</v>
      </c>
      <c r="AI54">
        <v>0</v>
      </c>
      <c r="AJ54">
        <v>0</v>
      </c>
      <c r="AK54">
        <v>14.384494124349885</v>
      </c>
      <c r="AL54">
        <v>28.463621518416517</v>
      </c>
      <c r="AM54">
        <v>8.3148893069845684</v>
      </c>
      <c r="AN54">
        <v>4.1841889442435207E-2</v>
      </c>
      <c r="AO54">
        <v>0</v>
      </c>
      <c r="AP54">
        <v>0.43464203388566686</v>
      </c>
      <c r="AQ54">
        <v>0</v>
      </c>
      <c r="AR54">
        <v>17.325913585688401</v>
      </c>
      <c r="AS54">
        <v>16.284525792037268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2.4898659944134081</v>
      </c>
      <c r="AZ54">
        <v>0</v>
      </c>
      <c r="BA54">
        <v>0</v>
      </c>
      <c r="BB54">
        <v>2.2743069999999999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805.7612943440347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275.22274928951435</v>
      </c>
      <c r="L55">
        <v>9.66009202040477</v>
      </c>
      <c r="M55">
        <v>59.104666807292283</v>
      </c>
      <c r="N55">
        <v>52.959378782550779</v>
      </c>
      <c r="O55">
        <v>35.733950433711186</v>
      </c>
      <c r="P55">
        <v>31.383104633156108</v>
      </c>
      <c r="Q55">
        <v>5.7997740562248996</v>
      </c>
      <c r="R55">
        <v>10.623437697912403</v>
      </c>
      <c r="S55">
        <v>6.7592529333333333</v>
      </c>
      <c r="T55">
        <v>0.96949583003952555</v>
      </c>
      <c r="U55">
        <v>59.969434866422681</v>
      </c>
      <c r="V55">
        <v>6.0650832027243595</v>
      </c>
      <c r="W55">
        <v>19.675754495602693</v>
      </c>
      <c r="X55">
        <v>62.895357755629092</v>
      </c>
      <c r="Y55">
        <v>0</v>
      </c>
      <c r="Z55">
        <v>0</v>
      </c>
      <c r="AA55">
        <v>17.878143224050639</v>
      </c>
      <c r="AB55">
        <v>6.9633628385026203</v>
      </c>
      <c r="AC55">
        <v>4.98821068788543</v>
      </c>
      <c r="AD55">
        <v>0</v>
      </c>
      <c r="AE55">
        <v>16.964341541352283</v>
      </c>
      <c r="AF55">
        <v>5.8941292403262038</v>
      </c>
      <c r="AG55">
        <v>32.196937400427366</v>
      </c>
      <c r="AH55">
        <v>0</v>
      </c>
      <c r="AI55">
        <v>0</v>
      </c>
      <c r="AJ55">
        <v>0</v>
      </c>
      <c r="AK55">
        <v>14.384494124349885</v>
      </c>
      <c r="AL55">
        <v>28.463621518416517</v>
      </c>
      <c r="AM55">
        <v>8.3148893069845684</v>
      </c>
      <c r="AN55">
        <v>4.1841889442435207E-2</v>
      </c>
      <c r="AO55">
        <v>0</v>
      </c>
      <c r="AP55">
        <v>0.43464203388566686</v>
      </c>
      <c r="AQ55">
        <v>0</v>
      </c>
      <c r="AR55">
        <v>17.325913585688401</v>
      </c>
      <c r="AS55">
        <v>15.108787526036311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2.4898659944134081</v>
      </c>
      <c r="AZ55">
        <v>0</v>
      </c>
      <c r="BA55">
        <v>0</v>
      </c>
      <c r="BB55">
        <v>2.2743069999999999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810.54502071628031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275.22274928951435</v>
      </c>
      <c r="L56">
        <v>9.66009202040477</v>
      </c>
      <c r="M56">
        <v>59.104666807292283</v>
      </c>
      <c r="N56">
        <v>52.959378782550779</v>
      </c>
      <c r="O56">
        <v>35.733950433711186</v>
      </c>
      <c r="P56">
        <v>31.383104633156108</v>
      </c>
      <c r="Q56">
        <v>5.7997740562248996</v>
      </c>
      <c r="R56">
        <v>10.623437697912403</v>
      </c>
      <c r="S56">
        <v>6.7592529333333333</v>
      </c>
      <c r="T56">
        <v>0.96949583003952555</v>
      </c>
      <c r="U56">
        <v>59.969434866422681</v>
      </c>
      <c r="V56">
        <v>6.0650832027243595</v>
      </c>
      <c r="W56">
        <v>19.675754495602693</v>
      </c>
      <c r="X56">
        <v>62.895357755629092</v>
      </c>
      <c r="Y56">
        <v>0</v>
      </c>
      <c r="Z56">
        <v>0</v>
      </c>
      <c r="AA56">
        <v>17.878143224050639</v>
      </c>
      <c r="AB56">
        <v>6.9633628385026203</v>
      </c>
      <c r="AC56">
        <v>4.98821068788543</v>
      </c>
      <c r="AD56">
        <v>0</v>
      </c>
      <c r="AE56">
        <v>8.4821709933220966</v>
      </c>
      <c r="AF56">
        <v>5.8941292403262038</v>
      </c>
      <c r="AG56">
        <v>32.196937400427366</v>
      </c>
      <c r="AH56">
        <v>0</v>
      </c>
      <c r="AI56">
        <v>0</v>
      </c>
      <c r="AJ56">
        <v>0</v>
      </c>
      <c r="AK56">
        <v>14.384494124349885</v>
      </c>
      <c r="AL56">
        <v>28.463621518416517</v>
      </c>
      <c r="AM56">
        <v>8.3148893069845684</v>
      </c>
      <c r="AN56">
        <v>4.1841889442435207E-2</v>
      </c>
      <c r="AO56">
        <v>0</v>
      </c>
      <c r="AP56">
        <v>0.43464203388566686</v>
      </c>
      <c r="AQ56">
        <v>0</v>
      </c>
      <c r="AR56">
        <v>17.325913585688401</v>
      </c>
      <c r="AS56">
        <v>15.108787526036311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2.4898659944134081</v>
      </c>
      <c r="AZ56">
        <v>0</v>
      </c>
      <c r="BA56">
        <v>0</v>
      </c>
      <c r="BB56">
        <v>2.2743069999999999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802.06285016825018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275.22274928951435</v>
      </c>
      <c r="L57">
        <v>9.66009202040477</v>
      </c>
      <c r="M57">
        <v>59.104666807292283</v>
      </c>
      <c r="N57">
        <v>52.959378782550779</v>
      </c>
      <c r="O57">
        <v>35.733950433711186</v>
      </c>
      <c r="P57">
        <v>31.383104633156108</v>
      </c>
      <c r="Q57">
        <v>5.7997740562248996</v>
      </c>
      <c r="R57">
        <v>10.623437697912403</v>
      </c>
      <c r="S57">
        <v>6.7592529333333333</v>
      </c>
      <c r="T57">
        <v>0.96949583003952555</v>
      </c>
      <c r="U57">
        <v>59.969434866422681</v>
      </c>
      <c r="V57">
        <v>6.0650832027243595</v>
      </c>
      <c r="W57">
        <v>19.675754495602693</v>
      </c>
      <c r="X57">
        <v>62.895357755629092</v>
      </c>
      <c r="Y57">
        <v>0</v>
      </c>
      <c r="Z57">
        <v>0</v>
      </c>
      <c r="AA57">
        <v>17.878143224050639</v>
      </c>
      <c r="AB57">
        <v>6.9633628385026203</v>
      </c>
      <c r="AC57">
        <v>0</v>
      </c>
      <c r="AD57">
        <v>0</v>
      </c>
      <c r="AE57">
        <v>8.4821709933220966</v>
      </c>
      <c r="AF57">
        <v>5.8941292403262038</v>
      </c>
      <c r="AG57">
        <v>32.196937400427366</v>
      </c>
      <c r="AH57">
        <v>0</v>
      </c>
      <c r="AI57">
        <v>0</v>
      </c>
      <c r="AJ57">
        <v>0</v>
      </c>
      <c r="AK57">
        <v>14.384494124349885</v>
      </c>
      <c r="AL57">
        <v>28.463621518416517</v>
      </c>
      <c r="AM57">
        <v>8.3148893069845684</v>
      </c>
      <c r="AN57">
        <v>4.1841889442435207E-2</v>
      </c>
      <c r="AO57">
        <v>0</v>
      </c>
      <c r="AP57">
        <v>0.43464203388566686</v>
      </c>
      <c r="AQ57">
        <v>0</v>
      </c>
      <c r="AR57">
        <v>14.75043970715579</v>
      </c>
      <c r="AS57">
        <v>15.108787526036311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2.4898659944134081</v>
      </c>
      <c r="AZ57">
        <v>0</v>
      </c>
      <c r="BA57">
        <v>0</v>
      </c>
      <c r="BB57">
        <v>2.2743069999999999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794.49916560183215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275.22274928951435</v>
      </c>
      <c r="L58">
        <v>9.66009202040477</v>
      </c>
      <c r="M58">
        <v>59.104666807292283</v>
      </c>
      <c r="N58">
        <v>52.959378782550779</v>
      </c>
      <c r="O58">
        <v>35.733950433711186</v>
      </c>
      <c r="P58">
        <v>31.383104633156108</v>
      </c>
      <c r="Q58">
        <v>5.7997740562248996</v>
      </c>
      <c r="R58">
        <v>10.623437697912403</v>
      </c>
      <c r="S58">
        <v>6.7592529333333333</v>
      </c>
      <c r="T58">
        <v>0.96949583003952555</v>
      </c>
      <c r="U58">
        <v>59.969434866422681</v>
      </c>
      <c r="V58">
        <v>6.0650832027243595</v>
      </c>
      <c r="W58">
        <v>19.675754495602693</v>
      </c>
      <c r="X58">
        <v>62.895357755629092</v>
      </c>
      <c r="Y58">
        <v>0</v>
      </c>
      <c r="Z58">
        <v>0</v>
      </c>
      <c r="AA58">
        <v>17.878143224050639</v>
      </c>
      <c r="AB58">
        <v>6.9633628385026203</v>
      </c>
      <c r="AC58">
        <v>0</v>
      </c>
      <c r="AD58">
        <v>0</v>
      </c>
      <c r="AE58">
        <v>8.4821709933220966</v>
      </c>
      <c r="AF58">
        <v>5.8941292403262038</v>
      </c>
      <c r="AG58">
        <v>32.196937400427366</v>
      </c>
      <c r="AH58">
        <v>0</v>
      </c>
      <c r="AI58">
        <v>0</v>
      </c>
      <c r="AJ58">
        <v>0</v>
      </c>
      <c r="AK58">
        <v>14.384494124349885</v>
      </c>
      <c r="AL58">
        <v>28.463621518416517</v>
      </c>
      <c r="AM58">
        <v>8.3148893069845684</v>
      </c>
      <c r="AN58">
        <v>4.1841889442435207E-2</v>
      </c>
      <c r="AO58">
        <v>0</v>
      </c>
      <c r="AP58">
        <v>0.43464203388566686</v>
      </c>
      <c r="AQ58">
        <v>0</v>
      </c>
      <c r="AR58">
        <v>14.75043970715579</v>
      </c>
      <c r="AS58">
        <v>15.108787526036311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2.4898659944134081</v>
      </c>
      <c r="AZ58">
        <v>0</v>
      </c>
      <c r="BA58">
        <v>0</v>
      </c>
      <c r="BB58">
        <v>2.2743069999999999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794.49916560183215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275.22274928951435</v>
      </c>
      <c r="L59">
        <v>9.66009202040477</v>
      </c>
      <c r="M59">
        <v>59.104666807292283</v>
      </c>
      <c r="N59">
        <v>52.959378782550779</v>
      </c>
      <c r="O59">
        <v>35.733950433711186</v>
      </c>
      <c r="P59">
        <v>31.383104633156108</v>
      </c>
      <c r="Q59">
        <v>5.7997740562248996</v>
      </c>
      <c r="R59">
        <v>10.623437697912403</v>
      </c>
      <c r="S59">
        <v>6.7592529333333333</v>
      </c>
      <c r="T59">
        <v>0.96949583003952555</v>
      </c>
      <c r="U59">
        <v>59.969434866422681</v>
      </c>
      <c r="V59">
        <v>6.0650832027243595</v>
      </c>
      <c r="W59">
        <v>19.674551775100401</v>
      </c>
      <c r="X59">
        <v>62.896476912568296</v>
      </c>
      <c r="Y59">
        <v>0</v>
      </c>
      <c r="Z59">
        <v>0</v>
      </c>
      <c r="AA59">
        <v>17.878143224050639</v>
      </c>
      <c r="AB59">
        <v>6.9633628385026203</v>
      </c>
      <c r="AC59">
        <v>0</v>
      </c>
      <c r="AD59">
        <v>0</v>
      </c>
      <c r="AE59">
        <v>8.4821709933220966</v>
      </c>
      <c r="AF59">
        <v>5.8941292403262038</v>
      </c>
      <c r="AG59">
        <v>32.196937400427366</v>
      </c>
      <c r="AH59">
        <v>0</v>
      </c>
      <c r="AI59">
        <v>0</v>
      </c>
      <c r="AJ59">
        <v>0</v>
      </c>
      <c r="AK59">
        <v>14.384494124349885</v>
      </c>
      <c r="AL59">
        <v>28.463621518416517</v>
      </c>
      <c r="AM59">
        <v>8.3148893069845684</v>
      </c>
      <c r="AN59">
        <v>4.1841889442435207E-2</v>
      </c>
      <c r="AO59">
        <v>0</v>
      </c>
      <c r="AP59">
        <v>0.43464203388566686</v>
      </c>
      <c r="AQ59">
        <v>0</v>
      </c>
      <c r="AR59">
        <v>14.75043970715579</v>
      </c>
      <c r="AS59">
        <v>16.284525792037268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2.4898659944134081</v>
      </c>
      <c r="AZ59">
        <v>0</v>
      </c>
      <c r="BA59">
        <v>0</v>
      </c>
      <c r="BB59">
        <v>2.2743069999999999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795.67482030427004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275.22274928951435</v>
      </c>
      <c r="L60">
        <v>9.66009202040477</v>
      </c>
      <c r="M60">
        <v>59.104666807292283</v>
      </c>
      <c r="N60">
        <v>52.959378782550779</v>
      </c>
      <c r="O60">
        <v>35.733950433711186</v>
      </c>
      <c r="P60">
        <v>31.383104633156108</v>
      </c>
      <c r="Q60">
        <v>5.7997740562248996</v>
      </c>
      <c r="R60">
        <v>10.623437697912403</v>
      </c>
      <c r="S60">
        <v>6.7592529333333333</v>
      </c>
      <c r="T60">
        <v>0.96949583003952555</v>
      </c>
      <c r="U60">
        <v>59.969434866422681</v>
      </c>
      <c r="V60">
        <v>6.0597849818971747</v>
      </c>
      <c r="W60">
        <v>19.674551775100401</v>
      </c>
      <c r="X60">
        <v>62.896476912568296</v>
      </c>
      <c r="Y60">
        <v>0</v>
      </c>
      <c r="Z60">
        <v>0</v>
      </c>
      <c r="AA60">
        <v>17.878143224050639</v>
      </c>
      <c r="AB60">
        <v>6.9633628385026203</v>
      </c>
      <c r="AC60">
        <v>0</v>
      </c>
      <c r="AD60">
        <v>0</v>
      </c>
      <c r="AE60">
        <v>8.4821709933220966</v>
      </c>
      <c r="AF60">
        <v>5.8941292403262038</v>
      </c>
      <c r="AG60">
        <v>32.196937400427366</v>
      </c>
      <c r="AH60">
        <v>0</v>
      </c>
      <c r="AI60">
        <v>0</v>
      </c>
      <c r="AJ60">
        <v>0</v>
      </c>
      <c r="AK60">
        <v>14.384494124349885</v>
      </c>
      <c r="AL60">
        <v>38.509604881583471</v>
      </c>
      <c r="AM60">
        <v>8.3148893069845684</v>
      </c>
      <c r="AN60">
        <v>4.1841889442435207E-2</v>
      </c>
      <c r="AO60">
        <v>0</v>
      </c>
      <c r="AP60">
        <v>0.43464203388566686</v>
      </c>
      <c r="AQ60">
        <v>0</v>
      </c>
      <c r="AR60">
        <v>14.75043970715579</v>
      </c>
      <c r="AS60">
        <v>16.284525792037268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2.4898659944134081</v>
      </c>
      <c r="AZ60">
        <v>0</v>
      </c>
      <c r="BA60">
        <v>0</v>
      </c>
      <c r="BB60">
        <v>2.2743069999999999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805.71550544660977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275.22274928951435</v>
      </c>
      <c r="L61">
        <v>9.66009202040477</v>
      </c>
      <c r="M61">
        <v>59.104666807292283</v>
      </c>
      <c r="N61">
        <v>52.959378782550779</v>
      </c>
      <c r="O61">
        <v>35.733950433711186</v>
      </c>
      <c r="P61">
        <v>31.383104633156108</v>
      </c>
      <c r="Q61">
        <v>5.7997740562248996</v>
      </c>
      <c r="R61">
        <v>10.622365891928865</v>
      </c>
      <c r="S61">
        <v>6.7592529333333333</v>
      </c>
      <c r="T61">
        <v>0.96949583003952555</v>
      </c>
      <c r="U61">
        <v>59.969434866422681</v>
      </c>
      <c r="V61">
        <v>6.0597849818971747</v>
      </c>
      <c r="W61">
        <v>19.674551775100401</v>
      </c>
      <c r="X61">
        <v>62.896476912568296</v>
      </c>
      <c r="Y61">
        <v>0</v>
      </c>
      <c r="Z61">
        <v>0</v>
      </c>
      <c r="AA61">
        <v>17.878143224050639</v>
      </c>
      <c r="AB61">
        <v>6.9633628385026203</v>
      </c>
      <c r="AC61">
        <v>0</v>
      </c>
      <c r="AD61">
        <v>0</v>
      </c>
      <c r="AE61">
        <v>8.4821709933220966</v>
      </c>
      <c r="AF61">
        <v>5.8941292403262038</v>
      </c>
      <c r="AG61">
        <v>32.196937400427366</v>
      </c>
      <c r="AH61">
        <v>0</v>
      </c>
      <c r="AI61">
        <v>0</v>
      </c>
      <c r="AJ61">
        <v>0</v>
      </c>
      <c r="AK61">
        <v>14.384494124349885</v>
      </c>
      <c r="AL61">
        <v>38.509604881583471</v>
      </c>
      <c r="AM61">
        <v>8.3148893069845684</v>
      </c>
      <c r="AN61">
        <v>4.1841889442435207E-2</v>
      </c>
      <c r="AO61">
        <v>0</v>
      </c>
      <c r="AP61">
        <v>0.43464203388566686</v>
      </c>
      <c r="AQ61">
        <v>0</v>
      </c>
      <c r="AR61">
        <v>14.75043970715579</v>
      </c>
      <c r="AS61">
        <v>16.284525792037268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2.4898659944134081</v>
      </c>
      <c r="AZ61">
        <v>0</v>
      </c>
      <c r="BA61">
        <v>0</v>
      </c>
      <c r="BB61">
        <v>2.2743069999999999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805.71443364062634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275.22274928951435</v>
      </c>
      <c r="L62">
        <v>9.6600571140308276</v>
      </c>
      <c r="M62">
        <v>59.104666807292283</v>
      </c>
      <c r="N62">
        <v>52.959378782550779</v>
      </c>
      <c r="O62">
        <v>35.733950433711186</v>
      </c>
      <c r="P62">
        <v>31.383104633156108</v>
      </c>
      <c r="Q62">
        <v>5.7956076286098046</v>
      </c>
      <c r="R62">
        <v>10.622365891928865</v>
      </c>
      <c r="S62">
        <v>6.7603626864360251</v>
      </c>
      <c r="T62">
        <v>0.96949583003952555</v>
      </c>
      <c r="U62">
        <v>59.969434866422681</v>
      </c>
      <c r="V62">
        <v>6.0597849818971747</v>
      </c>
      <c r="W62">
        <v>19.674551775100401</v>
      </c>
      <c r="X62">
        <v>62.896476912568296</v>
      </c>
      <c r="Y62">
        <v>0</v>
      </c>
      <c r="Z62">
        <v>0</v>
      </c>
      <c r="AA62">
        <v>17.878143224050639</v>
      </c>
      <c r="AB62">
        <v>6.9633628385026203</v>
      </c>
      <c r="AC62">
        <v>0</v>
      </c>
      <c r="AD62">
        <v>0</v>
      </c>
      <c r="AE62">
        <v>8.4821709933220966</v>
      </c>
      <c r="AF62">
        <v>5.8941292403262038</v>
      </c>
      <c r="AG62">
        <v>32.196937400427366</v>
      </c>
      <c r="AH62">
        <v>0</v>
      </c>
      <c r="AI62">
        <v>0</v>
      </c>
      <c r="AJ62">
        <v>0</v>
      </c>
      <c r="AK62">
        <v>14.384494124349885</v>
      </c>
      <c r="AL62">
        <v>38.509604881583471</v>
      </c>
      <c r="AM62">
        <v>8.3148893069845684</v>
      </c>
      <c r="AN62">
        <v>4.1841889442435207E-2</v>
      </c>
      <c r="AO62">
        <v>0</v>
      </c>
      <c r="AP62">
        <v>0.43464203388566686</v>
      </c>
      <c r="AQ62">
        <v>0</v>
      </c>
      <c r="AR62">
        <v>14.75043970715579</v>
      </c>
      <c r="AS62">
        <v>16.284525792037268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2.4898659944134081</v>
      </c>
      <c r="AZ62">
        <v>0</v>
      </c>
      <c r="BA62">
        <v>0</v>
      </c>
      <c r="BB62">
        <v>2.2743069999999999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805.71134205973999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275.22274928951435</v>
      </c>
      <c r="L63">
        <v>9.6600571140308276</v>
      </c>
      <c r="M63">
        <v>59.104666807292283</v>
      </c>
      <c r="N63">
        <v>52.959378782550779</v>
      </c>
      <c r="O63">
        <v>35.733950433711186</v>
      </c>
      <c r="P63">
        <v>31.383104633156108</v>
      </c>
      <c r="Q63">
        <v>5.7956076286098046</v>
      </c>
      <c r="R63">
        <v>10.622365891928865</v>
      </c>
      <c r="S63">
        <v>6.7603626864360251</v>
      </c>
      <c r="T63">
        <v>0.96949583003952555</v>
      </c>
      <c r="U63">
        <v>59.969434866422681</v>
      </c>
      <c r="V63">
        <v>6.0597849818971747</v>
      </c>
      <c r="W63">
        <v>19.674551775100401</v>
      </c>
      <c r="X63">
        <v>62.896476912568296</v>
      </c>
      <c r="Y63">
        <v>0</v>
      </c>
      <c r="Z63">
        <v>0</v>
      </c>
      <c r="AA63">
        <v>17.878143224050639</v>
      </c>
      <c r="AB63">
        <v>6.9633628385026203</v>
      </c>
      <c r="AC63">
        <v>0</v>
      </c>
      <c r="AD63">
        <v>4.6680336416890036</v>
      </c>
      <c r="AE63">
        <v>8.4821709933220966</v>
      </c>
      <c r="AF63">
        <v>5.8941292403262038</v>
      </c>
      <c r="AG63">
        <v>32.196937400427366</v>
      </c>
      <c r="AH63">
        <v>0</v>
      </c>
      <c r="AI63">
        <v>0</v>
      </c>
      <c r="AJ63">
        <v>0</v>
      </c>
      <c r="AK63">
        <v>14.384494124349885</v>
      </c>
      <c r="AL63">
        <v>38.509604881583471</v>
      </c>
      <c r="AM63">
        <v>8.3148893069845684</v>
      </c>
      <c r="AN63">
        <v>4.1841889442435207E-2</v>
      </c>
      <c r="AO63">
        <v>0</v>
      </c>
      <c r="AP63">
        <v>0.43464203388566686</v>
      </c>
      <c r="AQ63">
        <v>0</v>
      </c>
      <c r="AR63">
        <v>17.325913585688401</v>
      </c>
      <c r="AS63">
        <v>16.284525792037268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2.4898659944134081</v>
      </c>
      <c r="AZ63">
        <v>0</v>
      </c>
      <c r="BA63">
        <v>0</v>
      </c>
      <c r="BB63">
        <v>2.2743069999999999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812.95484957996155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275.22274928951435</v>
      </c>
      <c r="L64">
        <v>9.6600571140308276</v>
      </c>
      <c r="M64">
        <v>59.104666807292283</v>
      </c>
      <c r="N64">
        <v>52.959378782550779</v>
      </c>
      <c r="O64">
        <v>35.733950433711186</v>
      </c>
      <c r="P64">
        <v>31.383104633156108</v>
      </c>
      <c r="Q64">
        <v>5.7956076286098046</v>
      </c>
      <c r="R64">
        <v>10.622365891928865</v>
      </c>
      <c r="S64">
        <v>6.7603626864360251</v>
      </c>
      <c r="T64">
        <v>0.96949583003952555</v>
      </c>
      <c r="U64">
        <v>59.969434866422681</v>
      </c>
      <c r="V64">
        <v>6.0597849818971747</v>
      </c>
      <c r="W64">
        <v>19.674551775100401</v>
      </c>
      <c r="X64">
        <v>62.896476912568296</v>
      </c>
      <c r="Y64">
        <v>0</v>
      </c>
      <c r="Z64">
        <v>0</v>
      </c>
      <c r="AA64">
        <v>17.878143224050639</v>
      </c>
      <c r="AB64">
        <v>6.9633628385026203</v>
      </c>
      <c r="AC64">
        <v>0</v>
      </c>
      <c r="AD64">
        <v>4.6680336416890036</v>
      </c>
      <c r="AE64">
        <v>8.4821709933220966</v>
      </c>
      <c r="AF64">
        <v>5.8941292403262038</v>
      </c>
      <c r="AG64">
        <v>32.196937400427366</v>
      </c>
      <c r="AH64">
        <v>0</v>
      </c>
      <c r="AI64">
        <v>0</v>
      </c>
      <c r="AJ64">
        <v>0</v>
      </c>
      <c r="AK64">
        <v>14.384494124349885</v>
      </c>
      <c r="AL64">
        <v>38.509604881583471</v>
      </c>
      <c r="AM64">
        <v>8.3148893069845684</v>
      </c>
      <c r="AN64">
        <v>4.1841889442435207E-2</v>
      </c>
      <c r="AO64">
        <v>0</v>
      </c>
      <c r="AP64">
        <v>0.43464203388566686</v>
      </c>
      <c r="AQ64">
        <v>0</v>
      </c>
      <c r="AR64">
        <v>17.325913585688401</v>
      </c>
      <c r="AS64">
        <v>16.284525792037268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2.4898659944134081</v>
      </c>
      <c r="AZ64">
        <v>0</v>
      </c>
      <c r="BA64">
        <v>0</v>
      </c>
      <c r="BB64">
        <v>2.2743069999999999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812.95484957996155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318.68014223679808</v>
      </c>
      <c r="L65">
        <v>17.529796847202388</v>
      </c>
      <c r="M65">
        <v>59.104666807292283</v>
      </c>
      <c r="N65">
        <v>52.959378782550779</v>
      </c>
      <c r="O65">
        <v>35.733950433711186</v>
      </c>
      <c r="P65">
        <v>31.383104633156108</v>
      </c>
      <c r="Q65">
        <v>9.3592881054365744</v>
      </c>
      <c r="R65">
        <v>18.917299097776592</v>
      </c>
      <c r="S65">
        <v>11.427684094456763</v>
      </c>
      <c r="T65">
        <v>1.4219122348993287</v>
      </c>
      <c r="U65">
        <v>59.969434866422681</v>
      </c>
      <c r="V65">
        <v>6.0597849818971747</v>
      </c>
      <c r="W65">
        <v>19.674551775100401</v>
      </c>
      <c r="X65">
        <v>62.896476912568296</v>
      </c>
      <c r="Y65">
        <v>0</v>
      </c>
      <c r="Z65">
        <v>0</v>
      </c>
      <c r="AA65">
        <v>17.878143224050639</v>
      </c>
      <c r="AB65">
        <v>6.9633628385026203</v>
      </c>
      <c r="AC65">
        <v>0</v>
      </c>
      <c r="AD65">
        <v>4.6680336416890036</v>
      </c>
      <c r="AE65">
        <v>8.4821709933220966</v>
      </c>
      <c r="AF65">
        <v>5.8941292403262038</v>
      </c>
      <c r="AG65">
        <v>32.196937400427366</v>
      </c>
      <c r="AH65">
        <v>0</v>
      </c>
      <c r="AI65">
        <v>0</v>
      </c>
      <c r="AJ65">
        <v>0</v>
      </c>
      <c r="AK65">
        <v>14.384494124349885</v>
      </c>
      <c r="AL65">
        <v>38.509604881583471</v>
      </c>
      <c r="AM65">
        <v>8.3148893069845684</v>
      </c>
      <c r="AN65">
        <v>4.1841889442435207E-2</v>
      </c>
      <c r="AO65">
        <v>0</v>
      </c>
      <c r="AP65">
        <v>0.43464203388566686</v>
      </c>
      <c r="AQ65">
        <v>0</v>
      </c>
      <c r="AR65">
        <v>17.325913585688401</v>
      </c>
      <c r="AS65">
        <v>15.108787526036311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2.4898659944134081</v>
      </c>
      <c r="AZ65">
        <v>0</v>
      </c>
      <c r="BA65">
        <v>0</v>
      </c>
      <c r="BB65">
        <v>2.4620493655705995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880.27233785554131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366.96616248855696</v>
      </c>
      <c r="L66">
        <v>17.529796847202388</v>
      </c>
      <c r="M66">
        <v>59.104666807292283</v>
      </c>
      <c r="N66">
        <v>52.959378782550779</v>
      </c>
      <c r="O66">
        <v>35.733950433711186</v>
      </c>
      <c r="P66">
        <v>31.383104633156108</v>
      </c>
      <c r="Q66">
        <v>9.6334967234383342</v>
      </c>
      <c r="R66">
        <v>19.141433979343219</v>
      </c>
      <c r="S66">
        <v>11.764720980198019</v>
      </c>
      <c r="T66">
        <v>1.4219122348993287</v>
      </c>
      <c r="U66">
        <v>59.969434866422681</v>
      </c>
      <c r="V66">
        <v>6.0597849818971747</v>
      </c>
      <c r="W66">
        <v>19.674551775100401</v>
      </c>
      <c r="X66">
        <v>62.896476912568296</v>
      </c>
      <c r="Y66">
        <v>0</v>
      </c>
      <c r="Z66">
        <v>0</v>
      </c>
      <c r="AA66">
        <v>17.878143224050639</v>
      </c>
      <c r="AB66">
        <v>6.9633628385026203</v>
      </c>
      <c r="AC66">
        <v>4.98821068788543</v>
      </c>
      <c r="AD66">
        <v>4.6680336416890036</v>
      </c>
      <c r="AE66">
        <v>8.4821709933220966</v>
      </c>
      <c r="AF66">
        <v>5.8941292403262038</v>
      </c>
      <c r="AG66">
        <v>32.196937400427366</v>
      </c>
      <c r="AH66">
        <v>0</v>
      </c>
      <c r="AI66">
        <v>0</v>
      </c>
      <c r="AJ66">
        <v>0</v>
      </c>
      <c r="AK66">
        <v>14.384494124349885</v>
      </c>
      <c r="AL66">
        <v>38.509604881583471</v>
      </c>
      <c r="AM66">
        <v>8.3148893069845684</v>
      </c>
      <c r="AN66">
        <v>4.1841889442435207E-2</v>
      </c>
      <c r="AO66">
        <v>0</v>
      </c>
      <c r="AP66">
        <v>0.43464203388566686</v>
      </c>
      <c r="AQ66">
        <v>0</v>
      </c>
      <c r="AR66">
        <v>14.75043970715579</v>
      </c>
      <c r="AS66">
        <v>15.108787526036311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2.4898659944134081</v>
      </c>
      <c r="AZ66">
        <v>0</v>
      </c>
      <c r="BA66">
        <v>0</v>
      </c>
      <c r="BB66">
        <v>2.4620493655705995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931.80647530196279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413.395310648193</v>
      </c>
      <c r="L67">
        <v>17.530181561644415</v>
      </c>
      <c r="M67">
        <v>59.104666807292283</v>
      </c>
      <c r="N67">
        <v>52.959378782550779</v>
      </c>
      <c r="O67">
        <v>35.733950433711186</v>
      </c>
      <c r="P67">
        <v>31.383104633156108</v>
      </c>
      <c r="Q67">
        <v>9.6297976143187078</v>
      </c>
      <c r="R67">
        <v>19.138379477057875</v>
      </c>
      <c r="S67">
        <v>11.766016714606742</v>
      </c>
      <c r="T67">
        <v>1.4219122348993287</v>
      </c>
      <c r="U67">
        <v>59.969434866422681</v>
      </c>
      <c r="V67">
        <v>6.0597849818971747</v>
      </c>
      <c r="W67">
        <v>19.674551775100401</v>
      </c>
      <c r="X67">
        <v>62.896476912568296</v>
      </c>
      <c r="Y67">
        <v>0</v>
      </c>
      <c r="Z67">
        <v>0</v>
      </c>
      <c r="AA67">
        <v>17.878143224050639</v>
      </c>
      <c r="AB67">
        <v>6.9633628385026203</v>
      </c>
      <c r="AC67">
        <v>4.98821068788543</v>
      </c>
      <c r="AD67">
        <v>4.6680336416890036</v>
      </c>
      <c r="AE67">
        <v>8.4821709933220966</v>
      </c>
      <c r="AF67">
        <v>5.8941292403262038</v>
      </c>
      <c r="AG67">
        <v>32.196937400427366</v>
      </c>
      <c r="AH67">
        <v>0</v>
      </c>
      <c r="AI67">
        <v>0</v>
      </c>
      <c r="AJ67">
        <v>0</v>
      </c>
      <c r="AK67">
        <v>14.384494124349885</v>
      </c>
      <c r="AL67">
        <v>38.509604881583471</v>
      </c>
      <c r="AM67">
        <v>8.3148893069845684</v>
      </c>
      <c r="AN67">
        <v>4.1841889442435207E-2</v>
      </c>
      <c r="AO67">
        <v>0</v>
      </c>
      <c r="AP67">
        <v>0.21732123653686827</v>
      </c>
      <c r="AQ67">
        <v>0</v>
      </c>
      <c r="AR67">
        <v>14.75043970715579</v>
      </c>
      <c r="AS67">
        <v>12.361735531784582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2.4898659944134081</v>
      </c>
      <c r="AZ67">
        <v>0</v>
      </c>
      <c r="BA67">
        <v>0</v>
      </c>
      <c r="BB67">
        <v>2.4620493655705995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975.26617750744413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463.5377467827924</v>
      </c>
      <c r="L68">
        <v>17.530181561644415</v>
      </c>
      <c r="M68">
        <v>59.104666807292283</v>
      </c>
      <c r="N68">
        <v>52.959378782550779</v>
      </c>
      <c r="O68">
        <v>35.733950433711186</v>
      </c>
      <c r="P68">
        <v>31.383104633156108</v>
      </c>
      <c r="Q68">
        <v>9.6297976143187078</v>
      </c>
      <c r="R68">
        <v>19.138379477057875</v>
      </c>
      <c r="S68">
        <v>11.766016714606742</v>
      </c>
      <c r="T68">
        <v>1.4219122348993287</v>
      </c>
      <c r="U68">
        <v>59.969434866422681</v>
      </c>
      <c r="V68">
        <v>6.0597849818971747</v>
      </c>
      <c r="W68">
        <v>19.674551775100401</v>
      </c>
      <c r="X68">
        <v>62.896476912568296</v>
      </c>
      <c r="Y68">
        <v>0</v>
      </c>
      <c r="Z68">
        <v>0</v>
      </c>
      <c r="AA68">
        <v>17.878143224050639</v>
      </c>
      <c r="AB68">
        <v>6.9633628385026203</v>
      </c>
      <c r="AC68">
        <v>4.98821068788543</v>
      </c>
      <c r="AD68">
        <v>4.6680336416890036</v>
      </c>
      <c r="AE68">
        <v>16.964341541352283</v>
      </c>
      <c r="AF68">
        <v>5.8941292403262038</v>
      </c>
      <c r="AG68">
        <v>32.196937400427366</v>
      </c>
      <c r="AH68">
        <v>0</v>
      </c>
      <c r="AI68">
        <v>0</v>
      </c>
      <c r="AJ68">
        <v>0</v>
      </c>
      <c r="AK68">
        <v>14.384494124349885</v>
      </c>
      <c r="AL68">
        <v>38.509604881583471</v>
      </c>
      <c r="AM68">
        <v>8.3148893069845684</v>
      </c>
      <c r="AN68">
        <v>4.1841889442435207E-2</v>
      </c>
      <c r="AO68">
        <v>0</v>
      </c>
      <c r="AP68">
        <v>0.21732123653686827</v>
      </c>
      <c r="AQ68">
        <v>0</v>
      </c>
      <c r="AR68">
        <v>14.75043970715579</v>
      </c>
      <c r="AS68">
        <v>12.361735531784582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2.4898659944134081</v>
      </c>
      <c r="AZ68">
        <v>0</v>
      </c>
      <c r="BA68">
        <v>0</v>
      </c>
      <c r="BB68">
        <v>2.4620493655705995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1033.8907841900736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494.69998652614697</v>
      </c>
      <c r="L69">
        <v>16.999638786546914</v>
      </c>
      <c r="M69">
        <v>59.104666807292283</v>
      </c>
      <c r="N69">
        <v>52.959378782550779</v>
      </c>
      <c r="O69">
        <v>35.733950433711186</v>
      </c>
      <c r="P69">
        <v>31.383104633156108</v>
      </c>
      <c r="Q69">
        <v>9.6297976143187078</v>
      </c>
      <c r="R69">
        <v>19.138379477057875</v>
      </c>
      <c r="S69">
        <v>11.766016714606742</v>
      </c>
      <c r="T69">
        <v>1.4219122348993287</v>
      </c>
      <c r="U69">
        <v>59.969434866422681</v>
      </c>
      <c r="V69">
        <v>6.0597849818971747</v>
      </c>
      <c r="W69">
        <v>19.674551775100401</v>
      </c>
      <c r="X69">
        <v>62.896476912568296</v>
      </c>
      <c r="Y69">
        <v>0</v>
      </c>
      <c r="Z69">
        <v>0</v>
      </c>
      <c r="AA69">
        <v>17.878143224050639</v>
      </c>
      <c r="AB69">
        <v>6.9633628385026203</v>
      </c>
      <c r="AC69">
        <v>4.98821068788543</v>
      </c>
      <c r="AD69">
        <v>4.6680336416890036</v>
      </c>
      <c r="AE69">
        <v>16.964341541352283</v>
      </c>
      <c r="AF69">
        <v>5.8941292403262038</v>
      </c>
      <c r="AG69">
        <v>32.196937400427366</v>
      </c>
      <c r="AH69">
        <v>0</v>
      </c>
      <c r="AI69">
        <v>0</v>
      </c>
      <c r="AJ69">
        <v>0</v>
      </c>
      <c r="AK69">
        <v>14.384494124349885</v>
      </c>
      <c r="AL69">
        <v>38.509604881583471</v>
      </c>
      <c r="AM69">
        <v>8.3148893069845684</v>
      </c>
      <c r="AN69">
        <v>4.1841889442435207E-2</v>
      </c>
      <c r="AO69">
        <v>0</v>
      </c>
      <c r="AP69">
        <v>0.38031183454846729</v>
      </c>
      <c r="AQ69">
        <v>0</v>
      </c>
      <c r="AR69">
        <v>14.75043970715579</v>
      </c>
      <c r="AS69">
        <v>12.361735531784582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2.4898659944134081</v>
      </c>
      <c r="AZ69">
        <v>0</v>
      </c>
      <c r="BA69">
        <v>0</v>
      </c>
      <c r="BB69">
        <v>2.4620493655705995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1064.6854717563419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494.69998652614697</v>
      </c>
      <c r="L70">
        <v>17.52003389452177</v>
      </c>
      <c r="M70">
        <v>59.104666807292283</v>
      </c>
      <c r="N70">
        <v>52.959378782550779</v>
      </c>
      <c r="O70">
        <v>35.733950433711186</v>
      </c>
      <c r="P70">
        <v>31.383104633156108</v>
      </c>
      <c r="Q70">
        <v>9.6297976143187078</v>
      </c>
      <c r="R70">
        <v>19.138379477057875</v>
      </c>
      <c r="S70">
        <v>11.766016714606742</v>
      </c>
      <c r="T70">
        <v>1.4219122348993287</v>
      </c>
      <c r="U70">
        <v>59.969434866422681</v>
      </c>
      <c r="V70">
        <v>6.0597849818971747</v>
      </c>
      <c r="W70">
        <v>19.674551775100401</v>
      </c>
      <c r="X70">
        <v>62.896476912568296</v>
      </c>
      <c r="Y70">
        <v>0</v>
      </c>
      <c r="Z70">
        <v>0</v>
      </c>
      <c r="AA70">
        <v>17.878143224050639</v>
      </c>
      <c r="AB70">
        <v>6.9633628385026203</v>
      </c>
      <c r="AC70">
        <v>4.98821068788543</v>
      </c>
      <c r="AD70">
        <v>4.6680336416890036</v>
      </c>
      <c r="AE70">
        <v>16.964341541352283</v>
      </c>
      <c r="AF70">
        <v>5.8941292403262038</v>
      </c>
      <c r="AG70">
        <v>32.196937400427366</v>
      </c>
      <c r="AH70">
        <v>0</v>
      </c>
      <c r="AI70">
        <v>0</v>
      </c>
      <c r="AJ70">
        <v>0</v>
      </c>
      <c r="AK70">
        <v>14.384494124349885</v>
      </c>
      <c r="AL70">
        <v>38.509604881583471</v>
      </c>
      <c r="AM70">
        <v>8.3148893069845684</v>
      </c>
      <c r="AN70">
        <v>4.1841889442435207E-2</v>
      </c>
      <c r="AO70">
        <v>0</v>
      </c>
      <c r="AP70">
        <v>0.38031183454846729</v>
      </c>
      <c r="AQ70">
        <v>0</v>
      </c>
      <c r="AR70">
        <v>14.75043970715579</v>
      </c>
      <c r="AS70">
        <v>12.361735531784582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2.4898659944134081</v>
      </c>
      <c r="AZ70">
        <v>0</v>
      </c>
      <c r="BA70">
        <v>0</v>
      </c>
      <c r="BB70">
        <v>2.4620493655705995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1065.2058668643167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494.69998652614697</v>
      </c>
      <c r="L71">
        <v>17.529908541186785</v>
      </c>
      <c r="M71">
        <v>59.104666807292283</v>
      </c>
      <c r="N71">
        <v>52.959378782550779</v>
      </c>
      <c r="O71">
        <v>35.733950433711186</v>
      </c>
      <c r="P71">
        <v>31.383104633156108</v>
      </c>
      <c r="Q71">
        <v>9.6297976143187078</v>
      </c>
      <c r="R71">
        <v>19.138379477057875</v>
      </c>
      <c r="S71">
        <v>11.766016714606742</v>
      </c>
      <c r="T71">
        <v>1.4219122348993287</v>
      </c>
      <c r="U71">
        <v>59.969434866422681</v>
      </c>
      <c r="V71">
        <v>6.0597849818971747</v>
      </c>
      <c r="W71">
        <v>19.674551775100401</v>
      </c>
      <c r="X71">
        <v>62.896476912568296</v>
      </c>
      <c r="Y71">
        <v>0</v>
      </c>
      <c r="Z71">
        <v>0</v>
      </c>
      <c r="AA71">
        <v>17.878143224050639</v>
      </c>
      <c r="AB71">
        <v>6.9633628385026203</v>
      </c>
      <c r="AC71">
        <v>4.98821068788543</v>
      </c>
      <c r="AD71">
        <v>4.6680336416890036</v>
      </c>
      <c r="AE71">
        <v>16.964341541352283</v>
      </c>
      <c r="AF71">
        <v>5.8941292403262038</v>
      </c>
      <c r="AG71">
        <v>32.196937400427366</v>
      </c>
      <c r="AH71">
        <v>0</v>
      </c>
      <c r="AI71">
        <v>0</v>
      </c>
      <c r="AJ71">
        <v>0</v>
      </c>
      <c r="AK71">
        <v>14.384494124349885</v>
      </c>
      <c r="AL71">
        <v>38.509604881583471</v>
      </c>
      <c r="AM71">
        <v>8.3148893069845684</v>
      </c>
      <c r="AN71">
        <v>4.1841889442435207E-2</v>
      </c>
      <c r="AO71">
        <v>0</v>
      </c>
      <c r="AP71">
        <v>0.54330287174813585</v>
      </c>
      <c r="AQ71">
        <v>0</v>
      </c>
      <c r="AR71">
        <v>14.75043970715579</v>
      </c>
      <c r="AS71">
        <v>12.361735531784582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2.4898659944134081</v>
      </c>
      <c r="AZ71">
        <v>0</v>
      </c>
      <c r="BA71">
        <v>0</v>
      </c>
      <c r="BB71">
        <v>2.4620493655705995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1065.3787325481815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494.69222394427828</v>
      </c>
      <c r="L72">
        <v>17.530042421486332</v>
      </c>
      <c r="M72">
        <v>59.104666807292283</v>
      </c>
      <c r="N72">
        <v>52.959378782550779</v>
      </c>
      <c r="O72">
        <v>35.733950433711186</v>
      </c>
      <c r="P72">
        <v>31.383104633156108</v>
      </c>
      <c r="Q72">
        <v>9.6297976143187078</v>
      </c>
      <c r="R72">
        <v>19.138379477057875</v>
      </c>
      <c r="S72">
        <v>11.766016714606742</v>
      </c>
      <c r="T72">
        <v>1.4219122348993287</v>
      </c>
      <c r="U72">
        <v>59.969434866422681</v>
      </c>
      <c r="V72">
        <v>6.0597849818971747</v>
      </c>
      <c r="W72">
        <v>19.674551775100401</v>
      </c>
      <c r="X72">
        <v>62.896476912568296</v>
      </c>
      <c r="Y72">
        <v>0</v>
      </c>
      <c r="Z72">
        <v>0</v>
      </c>
      <c r="AA72">
        <v>17.878143224050639</v>
      </c>
      <c r="AB72">
        <v>13.9267265690525</v>
      </c>
      <c r="AC72">
        <v>4.98821068788543</v>
      </c>
      <c r="AD72">
        <v>4.6680336416890036</v>
      </c>
      <c r="AE72">
        <v>16.964341541352283</v>
      </c>
      <c r="AF72">
        <v>5.8941292403262038</v>
      </c>
      <c r="AG72">
        <v>32.196937400427366</v>
      </c>
      <c r="AH72">
        <v>10.529124970562364</v>
      </c>
      <c r="AI72">
        <v>0</v>
      </c>
      <c r="AJ72">
        <v>0</v>
      </c>
      <c r="AK72">
        <v>14.384494124349885</v>
      </c>
      <c r="AL72">
        <v>38.509604881583471</v>
      </c>
      <c r="AM72">
        <v>8.3148893069845684</v>
      </c>
      <c r="AN72">
        <v>4.1841889442435207E-2</v>
      </c>
      <c r="AO72">
        <v>0</v>
      </c>
      <c r="AP72">
        <v>0.54330287174813585</v>
      </c>
      <c r="AQ72">
        <v>0</v>
      </c>
      <c r="AR72">
        <v>14.75043970715579</v>
      </c>
      <c r="AS72">
        <v>12.361735531784582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2.4898659944134081</v>
      </c>
      <c r="AZ72">
        <v>0</v>
      </c>
      <c r="BA72">
        <v>0.41871738461538466</v>
      </c>
      <c r="BB72">
        <v>2.4620493655705995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1083.28230993234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494.69222394427828</v>
      </c>
      <c r="L73">
        <v>17.530042421486332</v>
      </c>
      <c r="M73">
        <v>59.104666807292283</v>
      </c>
      <c r="N73">
        <v>52.959378782550779</v>
      </c>
      <c r="O73">
        <v>35.733950433711186</v>
      </c>
      <c r="P73">
        <v>31.383104633156108</v>
      </c>
      <c r="Q73">
        <v>9.6297976143187078</v>
      </c>
      <c r="R73">
        <v>19.138379477057875</v>
      </c>
      <c r="S73">
        <v>11.766016714606742</v>
      </c>
      <c r="T73">
        <v>1.4219122348993287</v>
      </c>
      <c r="U73">
        <v>59.969434866422681</v>
      </c>
      <c r="V73">
        <v>6.0597849818971747</v>
      </c>
      <c r="W73">
        <v>19.674551775100401</v>
      </c>
      <c r="X73">
        <v>62.896476912568296</v>
      </c>
      <c r="Y73">
        <v>0</v>
      </c>
      <c r="Z73">
        <v>0</v>
      </c>
      <c r="AA73">
        <v>17.878143224050639</v>
      </c>
      <c r="AB73">
        <v>13.9267265690525</v>
      </c>
      <c r="AC73">
        <v>9.9764218211117832</v>
      </c>
      <c r="AD73">
        <v>4.6680336416890036</v>
      </c>
      <c r="AE73">
        <v>16.964341541352283</v>
      </c>
      <c r="AF73">
        <v>5.8941292403262038</v>
      </c>
      <c r="AG73">
        <v>32.196937400427366</v>
      </c>
      <c r="AH73">
        <v>19.143863946728736</v>
      </c>
      <c r="AI73">
        <v>0</v>
      </c>
      <c r="AJ73">
        <v>0</v>
      </c>
      <c r="AK73">
        <v>14.384494124349885</v>
      </c>
      <c r="AL73">
        <v>18.417637409208261</v>
      </c>
      <c r="AM73">
        <v>8.3148893069845684</v>
      </c>
      <c r="AN73">
        <v>4.1841889442435207E-2</v>
      </c>
      <c r="AO73">
        <v>0</v>
      </c>
      <c r="AP73">
        <v>0.76062366909693457</v>
      </c>
      <c r="AQ73">
        <v>7.426627697280102</v>
      </c>
      <c r="AR73">
        <v>14.75043970715579</v>
      </c>
      <c r="AS73">
        <v>12.361735531784582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2.4898659944134081</v>
      </c>
      <c r="AZ73">
        <v>0</v>
      </c>
      <c r="BA73">
        <v>0.7680256646706588</v>
      </c>
      <c r="BB73">
        <v>2.4620493655705995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1084.7865493440418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494.69222394427828</v>
      </c>
      <c r="L74">
        <v>17.530042421486332</v>
      </c>
      <c r="M74">
        <v>59.104666807292283</v>
      </c>
      <c r="N74">
        <v>52.959378782550779</v>
      </c>
      <c r="O74">
        <v>35.733950433711186</v>
      </c>
      <c r="P74">
        <v>31.383104633156108</v>
      </c>
      <c r="Q74">
        <v>9.6297976143187078</v>
      </c>
      <c r="R74">
        <v>19.138379477057875</v>
      </c>
      <c r="S74">
        <v>11.766016714606742</v>
      </c>
      <c r="T74">
        <v>1.4219122348993287</v>
      </c>
      <c r="U74">
        <v>59.969434866422681</v>
      </c>
      <c r="V74">
        <v>6.0597849818971747</v>
      </c>
      <c r="W74">
        <v>19.674551775100401</v>
      </c>
      <c r="X74">
        <v>62.896476912568296</v>
      </c>
      <c r="Y74">
        <v>0</v>
      </c>
      <c r="Z74">
        <v>0</v>
      </c>
      <c r="AA74">
        <v>17.878143224050639</v>
      </c>
      <c r="AB74">
        <v>13.9267265690525</v>
      </c>
      <c r="AC74">
        <v>9.9764218211117832</v>
      </c>
      <c r="AD74">
        <v>4.6680336416890036</v>
      </c>
      <c r="AE74">
        <v>16.964341541352283</v>
      </c>
      <c r="AF74">
        <v>5.8941292403262038</v>
      </c>
      <c r="AG74">
        <v>32.196937400427366</v>
      </c>
      <c r="AH74">
        <v>30.630182581617227</v>
      </c>
      <c r="AI74">
        <v>0</v>
      </c>
      <c r="AJ74">
        <v>0</v>
      </c>
      <c r="AK74">
        <v>14.384494124349885</v>
      </c>
      <c r="AL74">
        <v>18.417637409208261</v>
      </c>
      <c r="AM74">
        <v>8.3148893069845684</v>
      </c>
      <c r="AN74">
        <v>4.1841889442435207E-2</v>
      </c>
      <c r="AO74">
        <v>0</v>
      </c>
      <c r="AP74">
        <v>0.76062366909693457</v>
      </c>
      <c r="AQ74">
        <v>14.753569429750543</v>
      </c>
      <c r="AR74">
        <v>14.75043970715579</v>
      </c>
      <c r="AS74">
        <v>12.361735531784582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2.4898659944134081</v>
      </c>
      <c r="AZ74">
        <v>0.82973861878453037</v>
      </c>
      <c r="BA74">
        <v>1.2121729999999999</v>
      </c>
      <c r="BB74">
        <v>2.4620493655705995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1104.8736956655146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495.02487598040227</v>
      </c>
      <c r="L75">
        <v>17.537119395741321</v>
      </c>
      <c r="M75">
        <v>59.104666807292283</v>
      </c>
      <c r="N75">
        <v>52.959378782550779</v>
      </c>
      <c r="O75">
        <v>35.733950433711186</v>
      </c>
      <c r="P75">
        <v>31.383104633156108</v>
      </c>
      <c r="Q75">
        <v>9.6297976143187078</v>
      </c>
      <c r="R75">
        <v>19.138379477057875</v>
      </c>
      <c r="S75">
        <v>11.766016714606742</v>
      </c>
      <c r="T75">
        <v>1.4219122348993287</v>
      </c>
      <c r="U75">
        <v>59.969434866422681</v>
      </c>
      <c r="V75">
        <v>6.0597849818971747</v>
      </c>
      <c r="W75">
        <v>19.674551775100401</v>
      </c>
      <c r="X75">
        <v>62.896476912568296</v>
      </c>
      <c r="Y75">
        <v>0</v>
      </c>
      <c r="Z75">
        <v>0</v>
      </c>
      <c r="AA75">
        <v>17.878143224050639</v>
      </c>
      <c r="AB75">
        <v>13.9267265690525</v>
      </c>
      <c r="AC75">
        <v>9.9764218211117832</v>
      </c>
      <c r="AD75">
        <v>9.3360681736808484</v>
      </c>
      <c r="AE75">
        <v>16.964341541352283</v>
      </c>
      <c r="AF75">
        <v>5.8941292403262038</v>
      </c>
      <c r="AG75">
        <v>32.196937400427366</v>
      </c>
      <c r="AH75">
        <v>43.073693546575583</v>
      </c>
      <c r="AI75">
        <v>0</v>
      </c>
      <c r="AJ75">
        <v>0</v>
      </c>
      <c r="AK75">
        <v>14.384494124349885</v>
      </c>
      <c r="AL75">
        <v>18.417637409208261</v>
      </c>
      <c r="AM75">
        <v>8.3148893069845684</v>
      </c>
      <c r="AN75">
        <v>4.1841889442435207E-2</v>
      </c>
      <c r="AO75">
        <v>0</v>
      </c>
      <c r="AP75">
        <v>0.92361470629660303</v>
      </c>
      <c r="AQ75">
        <v>21.930980919508691</v>
      </c>
      <c r="AR75">
        <v>14.75043970715579</v>
      </c>
      <c r="AS75">
        <v>12.361735531784582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2.4898659944134081</v>
      </c>
      <c r="AZ75">
        <v>1.0196220535714284</v>
      </c>
      <c r="BA75">
        <v>1.7029910000000006</v>
      </c>
      <c r="BB75">
        <v>2.4620493655705995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1130.3460741345887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495.02487598040227</v>
      </c>
      <c r="L76">
        <v>16.971445785560551</v>
      </c>
      <c r="M76">
        <v>59.104666807292283</v>
      </c>
      <c r="N76">
        <v>52.959378782550779</v>
      </c>
      <c r="O76">
        <v>35.733950433711186</v>
      </c>
      <c r="P76">
        <v>31.383104633156108</v>
      </c>
      <c r="Q76">
        <v>9.6297976143187078</v>
      </c>
      <c r="R76">
        <v>19.138379477057875</v>
      </c>
      <c r="S76">
        <v>11.766016714606742</v>
      </c>
      <c r="T76">
        <v>2.06</v>
      </c>
      <c r="U76">
        <v>59.969434866422681</v>
      </c>
      <c r="V76">
        <v>6.0597849818971747</v>
      </c>
      <c r="W76">
        <v>19.674551775100401</v>
      </c>
      <c r="X76">
        <v>62.896476912568296</v>
      </c>
      <c r="Y76">
        <v>0</v>
      </c>
      <c r="Z76">
        <v>0</v>
      </c>
      <c r="AA76">
        <v>17.878143224050639</v>
      </c>
      <c r="AB76">
        <v>20.89008940755512</v>
      </c>
      <c r="AC76">
        <v>9.9764218211117832</v>
      </c>
      <c r="AD76">
        <v>14.004101815369854</v>
      </c>
      <c r="AE76">
        <v>16.964341541352283</v>
      </c>
      <c r="AF76">
        <v>5.8941292403262038</v>
      </c>
      <c r="AG76">
        <v>32.196937400427366</v>
      </c>
      <c r="AH76">
        <v>56.474398620612163</v>
      </c>
      <c r="AI76">
        <v>0</v>
      </c>
      <c r="AJ76">
        <v>0</v>
      </c>
      <c r="AK76">
        <v>14.384494124349885</v>
      </c>
      <c r="AL76">
        <v>30.137951581583476</v>
      </c>
      <c r="AM76">
        <v>8.3148893069845684</v>
      </c>
      <c r="AN76">
        <v>4.1841889442435207E-2</v>
      </c>
      <c r="AO76">
        <v>0</v>
      </c>
      <c r="AP76">
        <v>0.92361470629660303</v>
      </c>
      <c r="AQ76">
        <v>28.909020479647523</v>
      </c>
      <c r="AR76">
        <v>14.75043970715579</v>
      </c>
      <c r="AS76">
        <v>12.361735531784582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2.4898659944134081</v>
      </c>
      <c r="AZ76">
        <v>2.0492399441964282</v>
      </c>
      <c r="BA76">
        <v>2.2490450101832993</v>
      </c>
      <c r="BB76">
        <v>2.4620493655705995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1175.7246154770589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494.55146276417702</v>
      </c>
      <c r="L77">
        <v>16.970335122526951</v>
      </c>
      <c r="M77">
        <v>59.104666807292283</v>
      </c>
      <c r="N77">
        <v>52.959378782550779</v>
      </c>
      <c r="O77">
        <v>35.733950433711186</v>
      </c>
      <c r="P77">
        <v>31.383104633156108</v>
      </c>
      <c r="Q77">
        <v>9.6297976143187078</v>
      </c>
      <c r="R77">
        <v>19.138379477057875</v>
      </c>
      <c r="S77">
        <v>11.766016714606742</v>
      </c>
      <c r="T77">
        <v>2.4300000000000002</v>
      </c>
      <c r="U77">
        <v>59.969434866422681</v>
      </c>
      <c r="V77">
        <v>6.0597849818971747</v>
      </c>
      <c r="W77">
        <v>19.674551775100401</v>
      </c>
      <c r="X77">
        <v>62.896476912568296</v>
      </c>
      <c r="Y77">
        <v>0</v>
      </c>
      <c r="Z77">
        <v>0</v>
      </c>
      <c r="AA77">
        <v>17.878143224050639</v>
      </c>
      <c r="AB77">
        <v>20.89008940755512</v>
      </c>
      <c r="AC77">
        <v>14.97972823027907</v>
      </c>
      <c r="AD77">
        <v>18.553067245112643</v>
      </c>
      <c r="AE77">
        <v>25.446512089382466</v>
      </c>
      <c r="AF77">
        <v>6.6308956435429867</v>
      </c>
      <c r="AG77">
        <v>32.196937400427366</v>
      </c>
      <c r="AH77">
        <v>68.439313642911628</v>
      </c>
      <c r="AI77">
        <v>0</v>
      </c>
      <c r="AJ77">
        <v>0</v>
      </c>
      <c r="AK77">
        <v>14.384494124349885</v>
      </c>
      <c r="AL77">
        <v>57.186763950430283</v>
      </c>
      <c r="AM77">
        <v>8.5875084680108849</v>
      </c>
      <c r="AN77">
        <v>4.1841889442435207E-2</v>
      </c>
      <c r="AO77">
        <v>0</v>
      </c>
      <c r="AP77">
        <v>2.4991926830157412</v>
      </c>
      <c r="AQ77">
        <v>29.706510789120408</v>
      </c>
      <c r="AR77">
        <v>14.75043970715579</v>
      </c>
      <c r="AS77">
        <v>12.361735531784582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2.5887414588665449</v>
      </c>
      <c r="AZ77">
        <v>3.0688615416666662</v>
      </c>
      <c r="BA77">
        <v>2.7141169999999999</v>
      </c>
      <c r="BB77">
        <v>2.4620493655705995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1237.6342842780618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494.55146276417702</v>
      </c>
      <c r="L78">
        <v>16.970335122526951</v>
      </c>
      <c r="M78">
        <v>59.104666807292283</v>
      </c>
      <c r="N78">
        <v>52.959378782550779</v>
      </c>
      <c r="O78">
        <v>35.733950433711186</v>
      </c>
      <c r="P78">
        <v>31.383104633156108</v>
      </c>
      <c r="Q78">
        <v>9.6297976143187078</v>
      </c>
      <c r="R78">
        <v>19.138379477057875</v>
      </c>
      <c r="S78">
        <v>11.766016714606742</v>
      </c>
      <c r="T78">
        <v>2.4300000000000002</v>
      </c>
      <c r="U78">
        <v>59.969434866422681</v>
      </c>
      <c r="V78">
        <v>6.0600974163649521</v>
      </c>
      <c r="W78">
        <v>19.674551775100401</v>
      </c>
      <c r="X78">
        <v>62.896476912568296</v>
      </c>
      <c r="Y78">
        <v>0</v>
      </c>
      <c r="Z78">
        <v>0</v>
      </c>
      <c r="AA78">
        <v>17.878143224050639</v>
      </c>
      <c r="AB78">
        <v>20.89008940755512</v>
      </c>
      <c r="AC78">
        <v>14.97972823027907</v>
      </c>
      <c r="AD78">
        <v>18.715433555232018</v>
      </c>
      <c r="AE78">
        <v>25.446512089382466</v>
      </c>
      <c r="AF78">
        <v>6.6308956435429867</v>
      </c>
      <c r="AG78">
        <v>32.196937400427366</v>
      </c>
      <c r="AH78">
        <v>68.439313642911628</v>
      </c>
      <c r="AI78">
        <v>1.6403760941502283</v>
      </c>
      <c r="AJ78">
        <v>0</v>
      </c>
      <c r="AK78">
        <v>14.384494124349885</v>
      </c>
      <c r="AL78">
        <v>57.186763950430283</v>
      </c>
      <c r="AM78">
        <v>8.5875084680108849</v>
      </c>
      <c r="AN78">
        <v>4.1841889442435207E-2</v>
      </c>
      <c r="AO78">
        <v>0</v>
      </c>
      <c r="AP78">
        <v>2.4991926830157412</v>
      </c>
      <c r="AQ78">
        <v>29.706510789120408</v>
      </c>
      <c r="AR78">
        <v>14.75043970715579</v>
      </c>
      <c r="AS78">
        <v>12.361735531784582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2.5887414588665449</v>
      </c>
      <c r="AZ78">
        <v>4.0984794308035708</v>
      </c>
      <c r="BA78">
        <v>2.7141169999999999</v>
      </c>
      <c r="BB78">
        <v>2.4620493655705995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1240.4669570059361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495.0571505059583</v>
      </c>
      <c r="L79">
        <v>16.970335122526951</v>
      </c>
      <c r="M79">
        <v>63.183151392950968</v>
      </c>
      <c r="N79">
        <v>52.959378782550779</v>
      </c>
      <c r="O79">
        <v>35.733950433711186</v>
      </c>
      <c r="P79">
        <v>31.383104633156108</v>
      </c>
      <c r="Q79">
        <v>9.6297976143187078</v>
      </c>
      <c r="R79">
        <v>19.138379477057875</v>
      </c>
      <c r="S79">
        <v>11.766016714606742</v>
      </c>
      <c r="T79">
        <v>2.0099999999999998</v>
      </c>
      <c r="U79">
        <v>59.969434866422681</v>
      </c>
      <c r="V79">
        <v>6.0600974163649521</v>
      </c>
      <c r="W79">
        <v>19.674551775100401</v>
      </c>
      <c r="X79">
        <v>62.896476912568296</v>
      </c>
      <c r="Y79">
        <v>0</v>
      </c>
      <c r="Z79">
        <v>0</v>
      </c>
      <c r="AA79">
        <v>17.878143224050639</v>
      </c>
      <c r="AB79">
        <v>20.89008940755512</v>
      </c>
      <c r="AC79">
        <v>14.97972823027907</v>
      </c>
      <c r="AD79">
        <v>18.715433555232018</v>
      </c>
      <c r="AE79">
        <v>25.446512089382466</v>
      </c>
      <c r="AF79">
        <v>6.6308956435429867</v>
      </c>
      <c r="AG79">
        <v>32.196937400427366</v>
      </c>
      <c r="AH79">
        <v>68.439313642911628</v>
      </c>
      <c r="AI79">
        <v>8.4275955907237563</v>
      </c>
      <c r="AJ79">
        <v>0</v>
      </c>
      <c r="AK79">
        <v>14.384494124349885</v>
      </c>
      <c r="AL79">
        <v>57.186763950430283</v>
      </c>
      <c r="AM79">
        <v>8.5875084680108849</v>
      </c>
      <c r="AN79">
        <v>4.1841889442435207E-2</v>
      </c>
      <c r="AO79">
        <v>0</v>
      </c>
      <c r="AP79">
        <v>2.4991926830157412</v>
      </c>
      <c r="AQ79">
        <v>29.706510789120408</v>
      </c>
      <c r="AR79">
        <v>14.75043970715579</v>
      </c>
      <c r="AS79">
        <v>12.361735531784582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2.5887414588665449</v>
      </c>
      <c r="AZ79">
        <v>4.0984794308035708</v>
      </c>
      <c r="BA79">
        <v>2.7141169999999999</v>
      </c>
      <c r="BB79">
        <v>2.4620493655705995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1251.4183488299495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494.99067464375781</v>
      </c>
      <c r="L80">
        <v>16.970335122526951</v>
      </c>
      <c r="M80">
        <v>64.817872758775209</v>
      </c>
      <c r="N80">
        <v>52.959378782550779</v>
      </c>
      <c r="O80">
        <v>35.733950433711186</v>
      </c>
      <c r="P80">
        <v>31.383104633156108</v>
      </c>
      <c r="Q80">
        <v>9.7218149931350109</v>
      </c>
      <c r="R80">
        <v>19.138379477057875</v>
      </c>
      <c r="S80">
        <v>11.766016714606742</v>
      </c>
      <c r="T80">
        <v>1.4192600802675583</v>
      </c>
      <c r="U80">
        <v>59.969434866422681</v>
      </c>
      <c r="V80">
        <v>6.0600974163649521</v>
      </c>
      <c r="W80">
        <v>19.674551775100401</v>
      </c>
      <c r="X80">
        <v>62.896476912568296</v>
      </c>
      <c r="Y80">
        <v>0</v>
      </c>
      <c r="Z80">
        <v>0</v>
      </c>
      <c r="AA80">
        <v>17.878143224050639</v>
      </c>
      <c r="AB80">
        <v>20.89008940755512</v>
      </c>
      <c r="AC80">
        <v>14.97972823027907</v>
      </c>
      <c r="AD80">
        <v>18.715433555232018</v>
      </c>
      <c r="AE80">
        <v>25.446512089382466</v>
      </c>
      <c r="AF80">
        <v>6.6308956435429867</v>
      </c>
      <c r="AG80">
        <v>32.196937400427366</v>
      </c>
      <c r="AH80">
        <v>68.439313642911628</v>
      </c>
      <c r="AI80">
        <v>8.4275955907237563</v>
      </c>
      <c r="AJ80">
        <v>0</v>
      </c>
      <c r="AK80">
        <v>14.384494124349885</v>
      </c>
      <c r="AL80">
        <v>57.186763950430283</v>
      </c>
      <c r="AM80">
        <v>8.5875084680108849</v>
      </c>
      <c r="AN80">
        <v>4.1841889442435207E-2</v>
      </c>
      <c r="AO80">
        <v>0</v>
      </c>
      <c r="AP80">
        <v>2.4991926830157412</v>
      </c>
      <c r="AQ80">
        <v>29.706510789120408</v>
      </c>
      <c r="AR80">
        <v>14.75043970715579</v>
      </c>
      <c r="AS80">
        <v>12.361735531784582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2.5887414588665449</v>
      </c>
      <c r="AZ80">
        <v>4.0984794308035708</v>
      </c>
      <c r="BA80">
        <v>2.7141169999999999</v>
      </c>
      <c r="BB80">
        <v>2.4620493655705995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1252.4878717926572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494.99067464375781</v>
      </c>
      <c r="L81">
        <v>16.970335122526951</v>
      </c>
      <c r="M81">
        <v>64.817872758775209</v>
      </c>
      <c r="N81">
        <v>52.959378782550779</v>
      </c>
      <c r="O81">
        <v>35.733950433711186</v>
      </c>
      <c r="P81">
        <v>31.383104633156108</v>
      </c>
      <c r="Q81">
        <v>9.7218149931350109</v>
      </c>
      <c r="R81">
        <v>19.138379477057875</v>
      </c>
      <c r="S81">
        <v>11.766016714606742</v>
      </c>
      <c r="T81">
        <v>1.4192600802675583</v>
      </c>
      <c r="U81">
        <v>59.969434866422681</v>
      </c>
      <c r="V81">
        <v>6.0600974163649521</v>
      </c>
      <c r="W81">
        <v>19.674551775100401</v>
      </c>
      <c r="X81">
        <v>62.896476912568296</v>
      </c>
      <c r="Y81">
        <v>0</v>
      </c>
      <c r="Z81">
        <v>0</v>
      </c>
      <c r="AA81">
        <v>17.878143224050639</v>
      </c>
      <c r="AB81">
        <v>20.89008940755512</v>
      </c>
      <c r="AC81">
        <v>14.97972823027907</v>
      </c>
      <c r="AD81">
        <v>18.715433555232018</v>
      </c>
      <c r="AE81">
        <v>25.446512089382466</v>
      </c>
      <c r="AF81">
        <v>12.52502488386919</v>
      </c>
      <c r="AG81">
        <v>32.196937400427366</v>
      </c>
      <c r="AH81">
        <v>68.439313642911628</v>
      </c>
      <c r="AI81">
        <v>8.4275955907237563</v>
      </c>
      <c r="AJ81">
        <v>0</v>
      </c>
      <c r="AK81">
        <v>14.384494124349885</v>
      </c>
      <c r="AL81">
        <v>57.186763950430283</v>
      </c>
      <c r="AM81">
        <v>8.5875084680108849</v>
      </c>
      <c r="AN81">
        <v>4.1841889442435207E-2</v>
      </c>
      <c r="AO81">
        <v>0</v>
      </c>
      <c r="AP81">
        <v>2.4991926830157412</v>
      </c>
      <c r="AQ81">
        <v>29.706510789120408</v>
      </c>
      <c r="AR81">
        <v>14.75043970715579</v>
      </c>
      <c r="AS81">
        <v>12.361735531784582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2.5887414588665449</v>
      </c>
      <c r="AZ81">
        <v>4.0984794308035708</v>
      </c>
      <c r="BA81">
        <v>2.7141169999999999</v>
      </c>
      <c r="BB81">
        <v>2.4620493655705995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1258.3820010329835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494.99067464375781</v>
      </c>
      <c r="L82">
        <v>16.970335122526951</v>
      </c>
      <c r="M82">
        <v>64.817872758775209</v>
      </c>
      <c r="N82">
        <v>52.959378782550779</v>
      </c>
      <c r="O82">
        <v>35.733950433711186</v>
      </c>
      <c r="P82">
        <v>31.383104633156108</v>
      </c>
      <c r="Q82">
        <v>9.7218149931350109</v>
      </c>
      <c r="R82">
        <v>19.138379477057875</v>
      </c>
      <c r="S82">
        <v>11.766016714606742</v>
      </c>
      <c r="T82">
        <v>1.4192600802675583</v>
      </c>
      <c r="U82">
        <v>59.969434866422681</v>
      </c>
      <c r="V82">
        <v>6.0600974163649521</v>
      </c>
      <c r="W82">
        <v>19.674551775100401</v>
      </c>
      <c r="X82">
        <v>62.896476912568296</v>
      </c>
      <c r="Y82">
        <v>0</v>
      </c>
      <c r="Z82">
        <v>0</v>
      </c>
      <c r="AA82">
        <v>17.878143224050639</v>
      </c>
      <c r="AB82">
        <v>20.89008940755512</v>
      </c>
      <c r="AC82">
        <v>14.97972823027907</v>
      </c>
      <c r="AD82">
        <v>18.715433555232018</v>
      </c>
      <c r="AE82">
        <v>25.446512089382466</v>
      </c>
      <c r="AF82">
        <v>12.52502488386919</v>
      </c>
      <c r="AG82">
        <v>32.196937400427366</v>
      </c>
      <c r="AH82">
        <v>68.439313642911628</v>
      </c>
      <c r="AI82">
        <v>8.4275955907237563</v>
      </c>
      <c r="AJ82">
        <v>0</v>
      </c>
      <c r="AK82">
        <v>14.384494124349885</v>
      </c>
      <c r="AL82">
        <v>57.186763950430283</v>
      </c>
      <c r="AM82">
        <v>8.5875084680108849</v>
      </c>
      <c r="AN82">
        <v>4.1841889442435207E-2</v>
      </c>
      <c r="AO82">
        <v>0</v>
      </c>
      <c r="AP82">
        <v>2.4991926830157412</v>
      </c>
      <c r="AQ82">
        <v>29.706510789120408</v>
      </c>
      <c r="AR82">
        <v>14.75043970715579</v>
      </c>
      <c r="AS82">
        <v>12.361735531784582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2.5887414588665449</v>
      </c>
      <c r="AZ82">
        <v>4.0984794308035708</v>
      </c>
      <c r="BA82">
        <v>2.7141169999999999</v>
      </c>
      <c r="BB82">
        <v>2.4620493655705995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1258.3820010329835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494.99067464375781</v>
      </c>
      <c r="L83">
        <v>16.970335122526951</v>
      </c>
      <c r="M83">
        <v>64.817872758775209</v>
      </c>
      <c r="N83">
        <v>52.959378782550779</v>
      </c>
      <c r="O83">
        <v>35.733950433711186</v>
      </c>
      <c r="P83">
        <v>31.383104633156108</v>
      </c>
      <c r="Q83">
        <v>9.7218149931350109</v>
      </c>
      <c r="R83">
        <v>19.138379477057875</v>
      </c>
      <c r="S83">
        <v>11.766016714606742</v>
      </c>
      <c r="T83">
        <v>1.4192600802675583</v>
      </c>
      <c r="U83">
        <v>59.969434866422681</v>
      </c>
      <c r="V83">
        <v>6.0600974163649521</v>
      </c>
      <c r="W83">
        <v>19.674551775100401</v>
      </c>
      <c r="X83">
        <v>62.896476912568296</v>
      </c>
      <c r="Y83">
        <v>0</v>
      </c>
      <c r="Z83">
        <v>0</v>
      </c>
      <c r="AA83">
        <v>17.878143224050639</v>
      </c>
      <c r="AB83">
        <v>20.89008940755512</v>
      </c>
      <c r="AC83">
        <v>14.97972823027907</v>
      </c>
      <c r="AD83">
        <v>18.715433555232018</v>
      </c>
      <c r="AE83">
        <v>25.446512089382466</v>
      </c>
      <c r="AF83">
        <v>12.52502488386919</v>
      </c>
      <c r="AG83">
        <v>32.196937400427366</v>
      </c>
      <c r="AH83">
        <v>68.439313642911628</v>
      </c>
      <c r="AI83">
        <v>8.4275955907237563</v>
      </c>
      <c r="AJ83">
        <v>0</v>
      </c>
      <c r="AK83">
        <v>14.384494124349885</v>
      </c>
      <c r="AL83">
        <v>38.509604881583471</v>
      </c>
      <c r="AM83">
        <v>8.5875084680108849</v>
      </c>
      <c r="AN83">
        <v>4.1841889442435207E-2</v>
      </c>
      <c r="AO83">
        <v>0</v>
      </c>
      <c r="AP83">
        <v>2.4991926830157412</v>
      </c>
      <c r="AQ83">
        <v>29.706510789120408</v>
      </c>
      <c r="AR83">
        <v>14.75043970715579</v>
      </c>
      <c r="AS83">
        <v>12.361735531784582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2.5887414588665449</v>
      </c>
      <c r="AZ83">
        <v>4.0984794308035708</v>
      </c>
      <c r="BA83">
        <v>2.7141169999999999</v>
      </c>
      <c r="BB83">
        <v>2.4620493655705995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1239.7048419641367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494.99067464375781</v>
      </c>
      <c r="L84">
        <v>16.970335122526951</v>
      </c>
      <c r="M84">
        <v>64.817872758775209</v>
      </c>
      <c r="N84">
        <v>52.959378782550779</v>
      </c>
      <c r="O84">
        <v>35.733950433711186</v>
      </c>
      <c r="P84">
        <v>31.383104633156108</v>
      </c>
      <c r="Q84">
        <v>9.7218149931350109</v>
      </c>
      <c r="R84">
        <v>19.138379477057875</v>
      </c>
      <c r="S84">
        <v>11.766016714606742</v>
      </c>
      <c r="T84">
        <v>1.4192600802675583</v>
      </c>
      <c r="U84">
        <v>59.969434866422681</v>
      </c>
      <c r="V84">
        <v>6.0600974163649521</v>
      </c>
      <c r="W84">
        <v>19.674551775100401</v>
      </c>
      <c r="X84">
        <v>62.896476912568296</v>
      </c>
      <c r="Y84">
        <v>0</v>
      </c>
      <c r="Z84">
        <v>0</v>
      </c>
      <c r="AA84">
        <v>17.878143224050639</v>
      </c>
      <c r="AB84">
        <v>20.89008940755512</v>
      </c>
      <c r="AC84">
        <v>14.97972823027907</v>
      </c>
      <c r="AD84">
        <v>18.715433555232018</v>
      </c>
      <c r="AE84">
        <v>25.446512089382466</v>
      </c>
      <c r="AF84">
        <v>12.52502488386919</v>
      </c>
      <c r="AG84">
        <v>32.196937400427366</v>
      </c>
      <c r="AH84">
        <v>59.106679863252765</v>
      </c>
      <c r="AI84">
        <v>8.4275955907237563</v>
      </c>
      <c r="AJ84">
        <v>0</v>
      </c>
      <c r="AK84">
        <v>14.384494124349885</v>
      </c>
      <c r="AL84">
        <v>38.509604881583471</v>
      </c>
      <c r="AM84">
        <v>8.5875084680108849</v>
      </c>
      <c r="AN84">
        <v>4.1841889442435207E-2</v>
      </c>
      <c r="AO84">
        <v>0</v>
      </c>
      <c r="AP84">
        <v>2.4991926830157412</v>
      </c>
      <c r="AQ84">
        <v>29.706510789120408</v>
      </c>
      <c r="AR84">
        <v>14.75043970715579</v>
      </c>
      <c r="AS84">
        <v>12.361735531784582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2.5887414588665449</v>
      </c>
      <c r="AZ84">
        <v>4.0984794308035708</v>
      </c>
      <c r="BA84">
        <v>2.3504599220272904</v>
      </c>
      <c r="BB84">
        <v>2.4620493655705995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1230.0085511065051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494.99067464375781</v>
      </c>
      <c r="L85">
        <v>16.970335122526951</v>
      </c>
      <c r="M85">
        <v>64.817872758775209</v>
      </c>
      <c r="N85">
        <v>52.959378782550779</v>
      </c>
      <c r="O85">
        <v>46.997615189873422</v>
      </c>
      <c r="P85">
        <v>31.383104633156108</v>
      </c>
      <c r="Q85">
        <v>9.7218149931350109</v>
      </c>
      <c r="R85">
        <v>19.138379477057875</v>
      </c>
      <c r="S85">
        <v>11.766016714606742</v>
      </c>
      <c r="T85">
        <v>1.4192600802675583</v>
      </c>
      <c r="U85">
        <v>59.969434866422681</v>
      </c>
      <c r="V85">
        <v>6.0600974163649521</v>
      </c>
      <c r="W85">
        <v>19.674551775100401</v>
      </c>
      <c r="X85">
        <v>62.896476912568296</v>
      </c>
      <c r="Y85">
        <v>0</v>
      </c>
      <c r="Z85">
        <v>0</v>
      </c>
      <c r="AA85">
        <v>17.878143224050639</v>
      </c>
      <c r="AB85">
        <v>20.89008940755512</v>
      </c>
      <c r="AC85">
        <v>14.97972823027907</v>
      </c>
      <c r="AD85">
        <v>9.3360681736808484</v>
      </c>
      <c r="AE85">
        <v>8.4821709933220966</v>
      </c>
      <c r="AF85">
        <v>5.8941292403262038</v>
      </c>
      <c r="AG85">
        <v>32.196937400427366</v>
      </c>
      <c r="AH85">
        <v>57.431591840186208</v>
      </c>
      <c r="AI85">
        <v>1.6403760941502283</v>
      </c>
      <c r="AJ85">
        <v>0</v>
      </c>
      <c r="AK85">
        <v>14.384494124349885</v>
      </c>
      <c r="AL85">
        <v>18.417637409208261</v>
      </c>
      <c r="AM85">
        <v>8.3148893069845684</v>
      </c>
      <c r="AN85">
        <v>4.1841889442435207E-2</v>
      </c>
      <c r="AO85">
        <v>0</v>
      </c>
      <c r="AP85">
        <v>0</v>
      </c>
      <c r="AQ85">
        <v>29.706510789120408</v>
      </c>
      <c r="AR85">
        <v>14.75043970715579</v>
      </c>
      <c r="AS85">
        <v>12.361735531784582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2.4898659944134081</v>
      </c>
      <c r="AZ85">
        <v>4.2684163828124992</v>
      </c>
      <c r="BA85">
        <v>2.281043397590361</v>
      </c>
      <c r="BB85">
        <v>2.4620493655705995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1176.9731718685744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494.99067464375781</v>
      </c>
      <c r="L86">
        <v>16.970335122526951</v>
      </c>
      <c r="M86">
        <v>64.817872758775209</v>
      </c>
      <c r="N86">
        <v>52.959378782550779</v>
      </c>
      <c r="O86">
        <v>52.332826348289402</v>
      </c>
      <c r="P86">
        <v>31.383104633156108</v>
      </c>
      <c r="Q86">
        <v>9.7218149931350109</v>
      </c>
      <c r="R86">
        <v>19.138379477057875</v>
      </c>
      <c r="S86">
        <v>11.766016714606742</v>
      </c>
      <c r="T86">
        <v>1.4192600802675583</v>
      </c>
      <c r="U86">
        <v>59.969434866422681</v>
      </c>
      <c r="V86">
        <v>6.0600974163649521</v>
      </c>
      <c r="W86">
        <v>19.674551775100401</v>
      </c>
      <c r="X86">
        <v>62.896476912568296</v>
      </c>
      <c r="Y86">
        <v>0</v>
      </c>
      <c r="Z86">
        <v>0</v>
      </c>
      <c r="AA86">
        <v>17.878143224050639</v>
      </c>
      <c r="AB86">
        <v>20.89008940755512</v>
      </c>
      <c r="AC86">
        <v>14.97972823027907</v>
      </c>
      <c r="AD86">
        <v>9.3360681736808484</v>
      </c>
      <c r="AE86">
        <v>8.4821709933220966</v>
      </c>
      <c r="AF86">
        <v>5.8941292403262038</v>
      </c>
      <c r="AG86">
        <v>32.196937400427366</v>
      </c>
      <c r="AH86">
        <v>43.073693546575583</v>
      </c>
      <c r="AI86">
        <v>0</v>
      </c>
      <c r="AJ86">
        <v>0</v>
      </c>
      <c r="AK86">
        <v>14.384494124349885</v>
      </c>
      <c r="AL86">
        <v>18.417637409208261</v>
      </c>
      <c r="AM86">
        <v>8.3148893069845684</v>
      </c>
      <c r="AN86">
        <v>4.1841889442435207E-2</v>
      </c>
      <c r="AO86">
        <v>0</v>
      </c>
      <c r="AP86">
        <v>0</v>
      </c>
      <c r="AQ86">
        <v>29.706510789120408</v>
      </c>
      <c r="AR86">
        <v>14.75043970715579</v>
      </c>
      <c r="AS86">
        <v>12.361735531784582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2.4898659944134081</v>
      </c>
      <c r="AZ86">
        <v>4.2684163828124992</v>
      </c>
      <c r="BA86">
        <v>1.7029910000000006</v>
      </c>
      <c r="BB86">
        <v>2.4620493655705995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1165.7320562416392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494.99067464375781</v>
      </c>
      <c r="L87">
        <v>16.970335122526951</v>
      </c>
      <c r="M87">
        <v>64.817872758775209</v>
      </c>
      <c r="N87">
        <v>52.959378782550779</v>
      </c>
      <c r="O87">
        <v>55.064460819315983</v>
      </c>
      <c r="P87">
        <v>31.383104633156108</v>
      </c>
      <c r="Q87">
        <v>9.7218149931350109</v>
      </c>
      <c r="R87">
        <v>19.138379477057875</v>
      </c>
      <c r="S87">
        <v>11.766016714606742</v>
      </c>
      <c r="T87">
        <v>1.4192600802675583</v>
      </c>
      <c r="U87">
        <v>59.969434866422681</v>
      </c>
      <c r="V87">
        <v>6.0600974163649521</v>
      </c>
      <c r="W87">
        <v>19.674551775100401</v>
      </c>
      <c r="X87">
        <v>62.896476912568296</v>
      </c>
      <c r="Y87">
        <v>0</v>
      </c>
      <c r="Z87">
        <v>0</v>
      </c>
      <c r="AA87">
        <v>17.878143224050639</v>
      </c>
      <c r="AB87">
        <v>20.89008940755512</v>
      </c>
      <c r="AC87">
        <v>14.97972823027907</v>
      </c>
      <c r="AD87">
        <v>9.3360681736808484</v>
      </c>
      <c r="AE87">
        <v>8.4821709933220966</v>
      </c>
      <c r="AF87">
        <v>5.8941292403262038</v>
      </c>
      <c r="AG87">
        <v>32.196937400427366</v>
      </c>
      <c r="AH87">
        <v>38.287727893457472</v>
      </c>
      <c r="AI87">
        <v>0</v>
      </c>
      <c r="AJ87">
        <v>0</v>
      </c>
      <c r="AK87">
        <v>14.384494124349885</v>
      </c>
      <c r="AL87">
        <v>18.417637409208261</v>
      </c>
      <c r="AM87">
        <v>8.3148893069845684</v>
      </c>
      <c r="AN87">
        <v>4.1841889442435207E-2</v>
      </c>
      <c r="AO87">
        <v>0</v>
      </c>
      <c r="AP87">
        <v>0.21732123653686827</v>
      </c>
      <c r="AQ87">
        <v>29.706510789120408</v>
      </c>
      <c r="AR87">
        <v>14.75043970715579</v>
      </c>
      <c r="AS87">
        <v>12.361735531784582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2.4898659944134081</v>
      </c>
      <c r="AZ87">
        <v>4.2684163828124992</v>
      </c>
      <c r="BA87">
        <v>1.5783638433734939</v>
      </c>
      <c r="BB87">
        <v>2.4620493655705995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1163.7704191394578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494.99067464375781</v>
      </c>
      <c r="L88">
        <v>16.970335122526951</v>
      </c>
      <c r="M88">
        <v>64.817872758775209</v>
      </c>
      <c r="N88">
        <v>52.959378782550779</v>
      </c>
      <c r="O88">
        <v>57.831335222279151</v>
      </c>
      <c r="P88">
        <v>31.383104633156108</v>
      </c>
      <c r="Q88">
        <v>9.7218149931350109</v>
      </c>
      <c r="R88">
        <v>19.138379477057875</v>
      </c>
      <c r="S88">
        <v>11.766016714606742</v>
      </c>
      <c r="T88">
        <v>1.4192600802675583</v>
      </c>
      <c r="U88">
        <v>59.969434866422681</v>
      </c>
      <c r="V88">
        <v>6.0600974163649521</v>
      </c>
      <c r="W88">
        <v>19.674551775100401</v>
      </c>
      <c r="X88">
        <v>62.896476912568296</v>
      </c>
      <c r="Y88">
        <v>0</v>
      </c>
      <c r="Z88">
        <v>0</v>
      </c>
      <c r="AA88">
        <v>17.878143224050639</v>
      </c>
      <c r="AB88">
        <v>20.89008940755512</v>
      </c>
      <c r="AC88">
        <v>14.97972823027907</v>
      </c>
      <c r="AD88">
        <v>9.3360681736808484</v>
      </c>
      <c r="AE88">
        <v>8.4821709933220966</v>
      </c>
      <c r="AF88">
        <v>5.8941292403262038</v>
      </c>
      <c r="AG88">
        <v>32.196937400427366</v>
      </c>
      <c r="AH88">
        <v>43.073693546575583</v>
      </c>
      <c r="AI88">
        <v>0</v>
      </c>
      <c r="AJ88">
        <v>0</v>
      </c>
      <c r="AK88">
        <v>14.384494124349885</v>
      </c>
      <c r="AL88">
        <v>18.417637409208261</v>
      </c>
      <c r="AM88">
        <v>8.3148893069845684</v>
      </c>
      <c r="AN88">
        <v>4.1841889442435207E-2</v>
      </c>
      <c r="AO88">
        <v>0</v>
      </c>
      <c r="AP88">
        <v>0.21732123653686827</v>
      </c>
      <c r="AQ88">
        <v>29.706510789120408</v>
      </c>
      <c r="AR88">
        <v>14.75043970715579</v>
      </c>
      <c r="AS88">
        <v>12.361735531784582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2.4898659944134081</v>
      </c>
      <c r="AZ88">
        <v>4.2684163828124992</v>
      </c>
      <c r="BA88">
        <v>1.7029910000000006</v>
      </c>
      <c r="BB88">
        <v>2.4620493655705995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1171.4478863521658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494.99067464375781</v>
      </c>
      <c r="L89">
        <v>16.970335122526951</v>
      </c>
      <c r="M89">
        <v>64.817872758775209</v>
      </c>
      <c r="N89">
        <v>52.959378782550779</v>
      </c>
      <c r="O89">
        <v>58.285532243669273</v>
      </c>
      <c r="P89">
        <v>31.383104633156108</v>
      </c>
      <c r="Q89">
        <v>9.7218149931350109</v>
      </c>
      <c r="R89">
        <v>19.138379477057875</v>
      </c>
      <c r="S89">
        <v>11.766016714606742</v>
      </c>
      <c r="T89">
        <v>1.4192600802675583</v>
      </c>
      <c r="U89">
        <v>59.969434866422681</v>
      </c>
      <c r="V89">
        <v>6.0600974163649521</v>
      </c>
      <c r="W89">
        <v>19.674551775100401</v>
      </c>
      <c r="X89">
        <v>62.896476912568296</v>
      </c>
      <c r="Y89">
        <v>0</v>
      </c>
      <c r="Z89">
        <v>0</v>
      </c>
      <c r="AA89">
        <v>17.878143224050639</v>
      </c>
      <c r="AB89">
        <v>20.89008940755512</v>
      </c>
      <c r="AC89">
        <v>14.97972823027907</v>
      </c>
      <c r="AD89">
        <v>9.3360681736808484</v>
      </c>
      <c r="AE89">
        <v>16.964341541352283</v>
      </c>
      <c r="AF89">
        <v>5.8941292403262038</v>
      </c>
      <c r="AG89">
        <v>32.196937400427366</v>
      </c>
      <c r="AH89">
        <v>59.106679863252765</v>
      </c>
      <c r="AI89">
        <v>0</v>
      </c>
      <c r="AJ89">
        <v>0</v>
      </c>
      <c r="AK89">
        <v>14.384494124349885</v>
      </c>
      <c r="AL89">
        <v>38.509604881583471</v>
      </c>
      <c r="AM89">
        <v>8.3148893069845684</v>
      </c>
      <c r="AN89">
        <v>4.1841889442435207E-2</v>
      </c>
      <c r="AO89">
        <v>0</v>
      </c>
      <c r="AP89">
        <v>0.21732123653686827</v>
      </c>
      <c r="AQ89">
        <v>29.706510789120408</v>
      </c>
      <c r="AR89">
        <v>14.75043970715579</v>
      </c>
      <c r="AS89">
        <v>12.361735531784582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2.4898659944134081</v>
      </c>
      <c r="AZ89">
        <v>4.2684163828124992</v>
      </c>
      <c r="BA89">
        <v>2.3504599220272904</v>
      </c>
      <c r="BB89">
        <v>2.4620493655705995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1217.1566766326657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495.09067882070673</v>
      </c>
      <c r="L90">
        <v>16.970335122526951</v>
      </c>
      <c r="M90">
        <v>64.817872758775209</v>
      </c>
      <c r="N90">
        <v>52.959378782550779</v>
      </c>
      <c r="O90">
        <v>61.058337133210259</v>
      </c>
      <c r="P90">
        <v>31.383104633156108</v>
      </c>
      <c r="Q90">
        <v>9.7218149931350109</v>
      </c>
      <c r="R90">
        <v>19.138379477057875</v>
      </c>
      <c r="S90">
        <v>11.766016714606742</v>
      </c>
      <c r="T90">
        <v>1.4192600802675583</v>
      </c>
      <c r="U90">
        <v>59.969434866422681</v>
      </c>
      <c r="V90">
        <v>6.0600974163649521</v>
      </c>
      <c r="W90">
        <v>19.674551775100401</v>
      </c>
      <c r="X90">
        <v>62.896476912568296</v>
      </c>
      <c r="Y90">
        <v>0</v>
      </c>
      <c r="Z90">
        <v>0</v>
      </c>
      <c r="AA90">
        <v>17.878143224050639</v>
      </c>
      <c r="AB90">
        <v>20.89008940755512</v>
      </c>
      <c r="AC90">
        <v>14.97972823027907</v>
      </c>
      <c r="AD90">
        <v>14.004101815369854</v>
      </c>
      <c r="AE90">
        <v>25.446512089382466</v>
      </c>
      <c r="AF90">
        <v>18.787536664001095</v>
      </c>
      <c r="AG90">
        <v>32.196937400427366</v>
      </c>
      <c r="AH90">
        <v>59.106679863252765</v>
      </c>
      <c r="AI90">
        <v>0</v>
      </c>
      <c r="AJ90">
        <v>0</v>
      </c>
      <c r="AK90">
        <v>14.384494124349885</v>
      </c>
      <c r="AL90">
        <v>38.509604881583471</v>
      </c>
      <c r="AM90">
        <v>8.5875084680108849</v>
      </c>
      <c r="AN90">
        <v>4.1841889442435207E-2</v>
      </c>
      <c r="AO90">
        <v>0</v>
      </c>
      <c r="AP90">
        <v>0.76062366909693457</v>
      </c>
      <c r="AQ90">
        <v>29.706510789120408</v>
      </c>
      <c r="AR90">
        <v>14.75043970715579</v>
      </c>
      <c r="AS90">
        <v>12.361735531784582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2.5887414588665449</v>
      </c>
      <c r="AZ90">
        <v>4.0984794308035708</v>
      </c>
      <c r="BA90">
        <v>2.3504599220272904</v>
      </c>
      <c r="BB90">
        <v>2.4620493655705995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1246.8179574185804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495.09067882070673</v>
      </c>
      <c r="L91">
        <v>16.970335122526951</v>
      </c>
      <c r="M91">
        <v>64.817872758775209</v>
      </c>
      <c r="N91">
        <v>52.959378782550779</v>
      </c>
      <c r="O91">
        <v>61.510672700742589</v>
      </c>
      <c r="P91">
        <v>31.383104633156108</v>
      </c>
      <c r="Q91">
        <v>9.7218149931350109</v>
      </c>
      <c r="R91">
        <v>19.138379477057875</v>
      </c>
      <c r="S91">
        <v>11.766016714606742</v>
      </c>
      <c r="T91">
        <v>1.4192600802675583</v>
      </c>
      <c r="U91">
        <v>59.969434866422681</v>
      </c>
      <c r="V91">
        <v>6.0600974163649521</v>
      </c>
      <c r="W91">
        <v>19.674551775100401</v>
      </c>
      <c r="X91">
        <v>62.896476912568296</v>
      </c>
      <c r="Y91">
        <v>0</v>
      </c>
      <c r="Z91">
        <v>0</v>
      </c>
      <c r="AA91">
        <v>17.878143224050639</v>
      </c>
      <c r="AB91">
        <v>20.89008940755512</v>
      </c>
      <c r="AC91">
        <v>14.97972823027907</v>
      </c>
      <c r="AD91">
        <v>14.004101815369854</v>
      </c>
      <c r="AE91">
        <v>25.446512089382466</v>
      </c>
      <c r="AF91">
        <v>18.787536664001095</v>
      </c>
      <c r="AG91">
        <v>32.196937400427366</v>
      </c>
      <c r="AH91">
        <v>68.439313642911628</v>
      </c>
      <c r="AI91">
        <v>0</v>
      </c>
      <c r="AJ91">
        <v>0</v>
      </c>
      <c r="AK91">
        <v>14.384494124349885</v>
      </c>
      <c r="AL91">
        <v>38.509604881583471</v>
      </c>
      <c r="AM91">
        <v>8.5875084680108849</v>
      </c>
      <c r="AN91">
        <v>4.1841889442435207E-2</v>
      </c>
      <c r="AO91">
        <v>0</v>
      </c>
      <c r="AP91">
        <v>0.76062366909693457</v>
      </c>
      <c r="AQ91">
        <v>29.706510789120408</v>
      </c>
      <c r="AR91">
        <v>14.75043970715579</v>
      </c>
      <c r="AS91">
        <v>12.361735531784582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2.5887414588665449</v>
      </c>
      <c r="AZ91">
        <v>4.0984794308035708</v>
      </c>
      <c r="BA91">
        <v>2.7819300607082629</v>
      </c>
      <c r="BB91">
        <v>2.4620493655705995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1257.0343969044525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495.09067882070673</v>
      </c>
      <c r="L92">
        <v>16.970335122526951</v>
      </c>
      <c r="M92">
        <v>64.817872758775209</v>
      </c>
      <c r="N92">
        <v>52.959378782550779</v>
      </c>
      <c r="O92">
        <v>64.279411070287239</v>
      </c>
      <c r="P92">
        <v>31.383104633156108</v>
      </c>
      <c r="Q92">
        <v>9.7218149931350109</v>
      </c>
      <c r="R92">
        <v>19.138379477057875</v>
      </c>
      <c r="S92">
        <v>11.766016714606742</v>
      </c>
      <c r="T92">
        <v>1.4192600802675583</v>
      </c>
      <c r="U92">
        <v>59.969434866422681</v>
      </c>
      <c r="V92">
        <v>6.0600974163649521</v>
      </c>
      <c r="W92">
        <v>19.674551775100401</v>
      </c>
      <c r="X92">
        <v>62.896476912568296</v>
      </c>
      <c r="Y92">
        <v>0</v>
      </c>
      <c r="Z92">
        <v>0</v>
      </c>
      <c r="AA92">
        <v>17.878143224050639</v>
      </c>
      <c r="AB92">
        <v>20.89008940755512</v>
      </c>
      <c r="AC92">
        <v>14.97972823027907</v>
      </c>
      <c r="AD92">
        <v>14.004101815369854</v>
      </c>
      <c r="AE92">
        <v>25.446512089382466</v>
      </c>
      <c r="AF92">
        <v>18.787536664001095</v>
      </c>
      <c r="AG92">
        <v>32.196937400427366</v>
      </c>
      <c r="AH92">
        <v>68.439313642911628</v>
      </c>
      <c r="AI92">
        <v>0</v>
      </c>
      <c r="AJ92">
        <v>0</v>
      </c>
      <c r="AK92">
        <v>14.384494124349885</v>
      </c>
      <c r="AL92">
        <v>57.186763950430283</v>
      </c>
      <c r="AM92">
        <v>8.5875084680108849</v>
      </c>
      <c r="AN92">
        <v>4.1841889442435207E-2</v>
      </c>
      <c r="AO92">
        <v>0</v>
      </c>
      <c r="AP92">
        <v>0.76062366909693457</v>
      </c>
      <c r="AQ92">
        <v>29.706510789120408</v>
      </c>
      <c r="AR92">
        <v>14.75043970715579</v>
      </c>
      <c r="AS92">
        <v>12.361735531784582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2.5887414588665449</v>
      </c>
      <c r="AZ92">
        <v>4.0984794308035708</v>
      </c>
      <c r="BA92">
        <v>2.8219578313659359</v>
      </c>
      <c r="BB92">
        <v>2.4620493655705995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1278.5203221135016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495.09067882070673</v>
      </c>
      <c r="L93">
        <v>16.970335122526951</v>
      </c>
      <c r="M93">
        <v>64.817872758775209</v>
      </c>
      <c r="N93">
        <v>52.959378782550779</v>
      </c>
      <c r="O93">
        <v>64.727677597725389</v>
      </c>
      <c r="P93">
        <v>31.383104633156108</v>
      </c>
      <c r="Q93">
        <v>9.7218149931350109</v>
      </c>
      <c r="R93">
        <v>19.138379477057875</v>
      </c>
      <c r="S93">
        <v>11.766016714606742</v>
      </c>
      <c r="T93">
        <v>1.4192600802675583</v>
      </c>
      <c r="U93">
        <v>59.969434866422681</v>
      </c>
      <c r="V93">
        <v>6.0600974163649521</v>
      </c>
      <c r="W93">
        <v>19.674551775100401</v>
      </c>
      <c r="X93">
        <v>62.896476912568296</v>
      </c>
      <c r="Y93">
        <v>0</v>
      </c>
      <c r="Z93">
        <v>0</v>
      </c>
      <c r="AA93">
        <v>17.878143224050639</v>
      </c>
      <c r="AB93">
        <v>20.89008940755512</v>
      </c>
      <c r="AC93">
        <v>14.97972823027907</v>
      </c>
      <c r="AD93">
        <v>14.004101815369854</v>
      </c>
      <c r="AE93">
        <v>25.446512089382466</v>
      </c>
      <c r="AF93">
        <v>18.787536664001095</v>
      </c>
      <c r="AG93">
        <v>32.196937400427366</v>
      </c>
      <c r="AH93">
        <v>68.439313642911628</v>
      </c>
      <c r="AI93">
        <v>0</v>
      </c>
      <c r="AJ93">
        <v>0</v>
      </c>
      <c r="AK93">
        <v>14.384494124349885</v>
      </c>
      <c r="AL93">
        <v>57.186763950430283</v>
      </c>
      <c r="AM93">
        <v>8.5875084680108849</v>
      </c>
      <c r="AN93">
        <v>4.1841889442435207E-2</v>
      </c>
      <c r="AO93">
        <v>0</v>
      </c>
      <c r="AP93">
        <v>0.76062366909693457</v>
      </c>
      <c r="AQ93">
        <v>29.706510789120408</v>
      </c>
      <c r="AR93">
        <v>14.75043970715579</v>
      </c>
      <c r="AS93">
        <v>12.361735531784582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2.5887414588665449</v>
      </c>
      <c r="AZ93">
        <v>4.0984794308035708</v>
      </c>
      <c r="BA93">
        <v>2.8219578313659359</v>
      </c>
      <c r="BB93">
        <v>2.4620493655705995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1278.9685886409397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495.09067882070673</v>
      </c>
      <c r="L94">
        <v>16.970335122526951</v>
      </c>
      <c r="M94">
        <v>64.817872758775209</v>
      </c>
      <c r="N94">
        <v>52.959378782550779</v>
      </c>
      <c r="O94">
        <v>67.504546730616923</v>
      </c>
      <c r="P94">
        <v>31.383104633156108</v>
      </c>
      <c r="Q94">
        <v>9.7218149931350109</v>
      </c>
      <c r="R94">
        <v>19.138379477057875</v>
      </c>
      <c r="S94">
        <v>11.766016714606742</v>
      </c>
      <c r="T94">
        <v>1.4192600802675583</v>
      </c>
      <c r="U94">
        <v>59.969434866422681</v>
      </c>
      <c r="V94">
        <v>6.0600974163649521</v>
      </c>
      <c r="W94">
        <v>19.674551775100401</v>
      </c>
      <c r="X94">
        <v>62.896476912568296</v>
      </c>
      <c r="Y94">
        <v>0</v>
      </c>
      <c r="Z94">
        <v>0</v>
      </c>
      <c r="AA94">
        <v>17.878143224050639</v>
      </c>
      <c r="AB94">
        <v>20.89008940755512</v>
      </c>
      <c r="AC94">
        <v>9.9764218211117832</v>
      </c>
      <c r="AD94">
        <v>9.3360681736808484</v>
      </c>
      <c r="AE94">
        <v>16.964341541352283</v>
      </c>
      <c r="AF94">
        <v>5.8941292403262038</v>
      </c>
      <c r="AG94">
        <v>32.196937400427366</v>
      </c>
      <c r="AH94">
        <v>59.106679863252765</v>
      </c>
      <c r="AI94">
        <v>0</v>
      </c>
      <c r="AJ94">
        <v>0</v>
      </c>
      <c r="AK94">
        <v>14.384494124349885</v>
      </c>
      <c r="AL94">
        <v>30.137951581583476</v>
      </c>
      <c r="AM94">
        <v>8.3148893069845684</v>
      </c>
      <c r="AN94">
        <v>4.1841889442435207E-2</v>
      </c>
      <c r="AO94">
        <v>0</v>
      </c>
      <c r="AP94">
        <v>0</v>
      </c>
      <c r="AQ94">
        <v>29.706510789120408</v>
      </c>
      <c r="AR94">
        <v>14.75043970715579</v>
      </c>
      <c r="AS94">
        <v>12.361735531784582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2.4898659944134081</v>
      </c>
      <c r="AZ94">
        <v>4.2684163828124992</v>
      </c>
      <c r="BA94">
        <v>2.4404775360623781</v>
      </c>
      <c r="BB94">
        <v>2.4620493655705995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1212.9734319648931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494.71973976817588</v>
      </c>
      <c r="L95">
        <v>16.970335122526951</v>
      </c>
      <c r="M95">
        <v>64.817872758775209</v>
      </c>
      <c r="N95">
        <v>52.959378782550779</v>
      </c>
      <c r="O95">
        <v>67.952812686860739</v>
      </c>
      <c r="P95">
        <v>31.383104633156108</v>
      </c>
      <c r="Q95">
        <v>9.7218149931350109</v>
      </c>
      <c r="R95">
        <v>19.138379477057875</v>
      </c>
      <c r="S95">
        <v>11.766016714606742</v>
      </c>
      <c r="T95">
        <v>1.4192600802675583</v>
      </c>
      <c r="U95">
        <v>59.969434866422681</v>
      </c>
      <c r="V95">
        <v>6.0600974163649521</v>
      </c>
      <c r="W95">
        <v>19.674551775100401</v>
      </c>
      <c r="X95">
        <v>62.896476912568296</v>
      </c>
      <c r="Y95">
        <v>0</v>
      </c>
      <c r="Z95">
        <v>0</v>
      </c>
      <c r="AA95">
        <v>17.878143224050639</v>
      </c>
      <c r="AB95">
        <v>20.89008940755512</v>
      </c>
      <c r="AC95">
        <v>14.97972823027907</v>
      </c>
      <c r="AD95">
        <v>4.0591599787413655</v>
      </c>
      <c r="AE95">
        <v>16.964341541352283</v>
      </c>
      <c r="AF95">
        <v>5.8941292403262038</v>
      </c>
      <c r="AG95">
        <v>32.196937400427366</v>
      </c>
      <c r="AH95">
        <v>43.073693546575583</v>
      </c>
      <c r="AI95">
        <v>0</v>
      </c>
      <c r="AJ95">
        <v>0</v>
      </c>
      <c r="AK95">
        <v>14.384494124349885</v>
      </c>
      <c r="AL95">
        <v>30.137951581583476</v>
      </c>
      <c r="AM95">
        <v>8.3148893069845684</v>
      </c>
      <c r="AN95">
        <v>4.1841889442435207E-2</v>
      </c>
      <c r="AO95">
        <v>0</v>
      </c>
      <c r="AP95">
        <v>0</v>
      </c>
      <c r="AQ95">
        <v>29.706510789120408</v>
      </c>
      <c r="AR95">
        <v>14.75043970715579</v>
      </c>
      <c r="AS95">
        <v>12.361735531784582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2.4898659944134081</v>
      </c>
      <c r="AZ95">
        <v>4.2684163828124992</v>
      </c>
      <c r="BA95">
        <v>1.7814273404825738</v>
      </c>
      <c r="BB95">
        <v>2.4620493655705995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1196.0851205705769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494.71973976817588</v>
      </c>
      <c r="L96">
        <v>16.970335122526951</v>
      </c>
      <c r="M96">
        <v>64.817872758775209</v>
      </c>
      <c r="N96">
        <v>52.959378782550779</v>
      </c>
      <c r="O96">
        <v>70.719676681401808</v>
      </c>
      <c r="P96">
        <v>31.383104633156108</v>
      </c>
      <c r="Q96">
        <v>9.7218149931350109</v>
      </c>
      <c r="R96">
        <v>19.138379477057875</v>
      </c>
      <c r="S96">
        <v>11.766016714606742</v>
      </c>
      <c r="T96">
        <v>1.4192600802675583</v>
      </c>
      <c r="U96">
        <v>59.969434866422681</v>
      </c>
      <c r="V96">
        <v>6.0600974163649521</v>
      </c>
      <c r="W96">
        <v>19.674551775100401</v>
      </c>
      <c r="X96">
        <v>62.896476912568296</v>
      </c>
      <c r="Y96">
        <v>0</v>
      </c>
      <c r="Z96">
        <v>0</v>
      </c>
      <c r="AA96">
        <v>17.878143224050639</v>
      </c>
      <c r="AB96">
        <v>20.89008940755512</v>
      </c>
      <c r="AC96">
        <v>14.97972823027907</v>
      </c>
      <c r="AD96">
        <v>0</v>
      </c>
      <c r="AE96">
        <v>16.964341541352283</v>
      </c>
      <c r="AF96">
        <v>5.8941292403262038</v>
      </c>
      <c r="AG96">
        <v>32.196937400427366</v>
      </c>
      <c r="AH96">
        <v>30.630182581617227</v>
      </c>
      <c r="AI96">
        <v>0</v>
      </c>
      <c r="AJ96">
        <v>0</v>
      </c>
      <c r="AK96">
        <v>14.384494124349885</v>
      </c>
      <c r="AL96">
        <v>30.137951581583476</v>
      </c>
      <c r="AM96">
        <v>8.3148893069845684</v>
      </c>
      <c r="AN96">
        <v>4.1841889442435207E-2</v>
      </c>
      <c r="AO96">
        <v>0</v>
      </c>
      <c r="AP96">
        <v>0</v>
      </c>
      <c r="AQ96">
        <v>29.706510789120408</v>
      </c>
      <c r="AR96">
        <v>14.75043970715579</v>
      </c>
      <c r="AS96">
        <v>12.361735531784582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2.4898659944134081</v>
      </c>
      <c r="AZ96">
        <v>4.2684163828124992</v>
      </c>
      <c r="BA96">
        <v>1.271037484962406</v>
      </c>
      <c r="BB96">
        <v>2.4620493655705995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1181.8389237658978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494.71973976817588</v>
      </c>
      <c r="L97">
        <v>16.970335122526951</v>
      </c>
      <c r="M97">
        <v>64.817872758775209</v>
      </c>
      <c r="N97">
        <v>52.959378782550779</v>
      </c>
      <c r="O97">
        <v>71.173884215383325</v>
      </c>
      <c r="P97">
        <v>31.383104633156108</v>
      </c>
      <c r="Q97">
        <v>9.7218149931350109</v>
      </c>
      <c r="R97">
        <v>19.138379477057875</v>
      </c>
      <c r="S97">
        <v>11.766016714606742</v>
      </c>
      <c r="T97">
        <v>1.4192600802675583</v>
      </c>
      <c r="U97">
        <v>59.969434866422681</v>
      </c>
      <c r="V97">
        <v>6.0600974163649521</v>
      </c>
      <c r="W97">
        <v>19.674551775100401</v>
      </c>
      <c r="X97">
        <v>62.896476912568296</v>
      </c>
      <c r="Y97">
        <v>0</v>
      </c>
      <c r="Z97">
        <v>0</v>
      </c>
      <c r="AA97">
        <v>17.878143224050639</v>
      </c>
      <c r="AB97">
        <v>20.89008940755512</v>
      </c>
      <c r="AC97">
        <v>14.97972823027907</v>
      </c>
      <c r="AD97">
        <v>0</v>
      </c>
      <c r="AE97">
        <v>16.964341541352283</v>
      </c>
      <c r="AF97">
        <v>5.8941292403262038</v>
      </c>
      <c r="AG97">
        <v>32.196937400427366</v>
      </c>
      <c r="AH97">
        <v>23.642671856350685</v>
      </c>
      <c r="AI97">
        <v>0</v>
      </c>
      <c r="AJ97">
        <v>0</v>
      </c>
      <c r="AK97">
        <v>14.384494124349885</v>
      </c>
      <c r="AL97">
        <v>28.882203661187599</v>
      </c>
      <c r="AM97">
        <v>8.3148893069845684</v>
      </c>
      <c r="AN97">
        <v>4.1841889442435207E-2</v>
      </c>
      <c r="AO97">
        <v>0</v>
      </c>
      <c r="AP97">
        <v>0</v>
      </c>
      <c r="AQ97">
        <v>29.706510789120408</v>
      </c>
      <c r="AR97">
        <v>14.75043970715579</v>
      </c>
      <c r="AS97">
        <v>12.361735531784582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2.4898659944134081</v>
      </c>
      <c r="AZ97">
        <v>4.2684163828124992</v>
      </c>
      <c r="BA97">
        <v>0.98114827317073172</v>
      </c>
      <c r="BB97">
        <v>2.4620493655705995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1173.7599834424254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494.71973976817588</v>
      </c>
      <c r="L98">
        <v>16.970335122526951</v>
      </c>
      <c r="M98">
        <v>64.817872758775209</v>
      </c>
      <c r="N98">
        <v>52.959378782550779</v>
      </c>
      <c r="O98">
        <v>74.362496112293059</v>
      </c>
      <c r="P98">
        <v>31.383104633156108</v>
      </c>
      <c r="Q98">
        <v>9.7218149931350109</v>
      </c>
      <c r="R98">
        <v>19.138379477057875</v>
      </c>
      <c r="S98">
        <v>11.766016714606742</v>
      </c>
      <c r="T98">
        <v>1.4192600802675583</v>
      </c>
      <c r="U98">
        <v>59.969434866422681</v>
      </c>
      <c r="V98">
        <v>6.0600974163649521</v>
      </c>
      <c r="W98">
        <v>19.674551775100401</v>
      </c>
      <c r="X98">
        <v>62.896476912568296</v>
      </c>
      <c r="Y98">
        <v>0</v>
      </c>
      <c r="Z98">
        <v>0</v>
      </c>
      <c r="AA98">
        <v>17.878143224050639</v>
      </c>
      <c r="AB98">
        <v>20.89008940755512</v>
      </c>
      <c r="AC98">
        <v>14.97972823027907</v>
      </c>
      <c r="AD98">
        <v>0</v>
      </c>
      <c r="AE98">
        <v>16.964341541352283</v>
      </c>
      <c r="AF98">
        <v>5.8941292403262038</v>
      </c>
      <c r="AG98">
        <v>32.196937400427366</v>
      </c>
      <c r="AH98">
        <v>11.821335705799299</v>
      </c>
      <c r="AI98">
        <v>0</v>
      </c>
      <c r="AJ98">
        <v>0</v>
      </c>
      <c r="AK98">
        <v>14.384494124349885</v>
      </c>
      <c r="AL98">
        <v>28.882203661187599</v>
      </c>
      <c r="AM98">
        <v>8.3148893069845684</v>
      </c>
      <c r="AN98">
        <v>4.1841889442435207E-2</v>
      </c>
      <c r="AO98">
        <v>0</v>
      </c>
      <c r="AP98">
        <v>0</v>
      </c>
      <c r="AQ98">
        <v>29.706510789120408</v>
      </c>
      <c r="AR98">
        <v>14.75043970715579</v>
      </c>
      <c r="AS98">
        <v>12.361735531784582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2.4898659944134081</v>
      </c>
      <c r="AZ98">
        <v>4.2684163828124992</v>
      </c>
      <c r="BA98">
        <v>0.48819270873786402</v>
      </c>
      <c r="BB98">
        <v>2.4620493655705995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1164.6343036243509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9.6236108828901266</v>
      </c>
      <c r="L99">
        <f t="shared" si="2"/>
        <v>0.36223236268019665</v>
      </c>
      <c r="M99">
        <f t="shared" si="2"/>
        <v>1.4304523567735015</v>
      </c>
      <c r="N99">
        <f t="shared" si="2"/>
        <v>1.271053612738988</v>
      </c>
      <c r="O99">
        <f t="shared" si="2"/>
        <v>0.95098359809520694</v>
      </c>
      <c r="P99">
        <f t="shared" si="2"/>
        <v>0.753189882087827</v>
      </c>
      <c r="Q99">
        <f t="shared" si="2"/>
        <v>0.22332363813192369</v>
      </c>
      <c r="R99">
        <f t="shared" si="2"/>
        <v>0.41668781801915011</v>
      </c>
      <c r="S99">
        <f t="shared" si="2"/>
        <v>0.24965081658111776</v>
      </c>
      <c r="T99">
        <f t="shared" si="2"/>
        <v>3.266180164388463E-2</v>
      </c>
      <c r="U99">
        <f t="shared" si="2"/>
        <v>1.4392664367941415</v>
      </c>
      <c r="V99">
        <f t="shared" si="2"/>
        <v>0.14544442717772854</v>
      </c>
      <c r="W99">
        <f t="shared" si="2"/>
        <v>0.47219044532291132</v>
      </c>
      <c r="X99">
        <f t="shared" si="2"/>
        <v>1.5094565583164328</v>
      </c>
      <c r="Y99">
        <f t="shared" si="2"/>
        <v>0</v>
      </c>
      <c r="Z99">
        <f t="shared" si="2"/>
        <v>0</v>
      </c>
      <c r="AA99">
        <f t="shared" si="2"/>
        <v>0.33521518545094992</v>
      </c>
      <c r="AB99">
        <f t="shared" si="2"/>
        <v>0.32031470372881699</v>
      </c>
      <c r="AC99">
        <f t="shared" si="2"/>
        <v>0.19463834380327893</v>
      </c>
      <c r="AD99">
        <f t="shared" si="2"/>
        <v>0.11075958964470764</v>
      </c>
      <c r="AE99">
        <f t="shared" si="2"/>
        <v>0.39866202644442439</v>
      </c>
      <c r="AF99">
        <f t="shared" si="2"/>
        <v>0.19855847882485139</v>
      </c>
      <c r="AG99">
        <f t="shared" si="2"/>
        <v>0.77272649761025691</v>
      </c>
      <c r="AH99">
        <f t="shared" si="2"/>
        <v>0.46149873286558385</v>
      </c>
      <c r="AI99">
        <f t="shared" si="2"/>
        <v>4.0876857127727324E-2</v>
      </c>
      <c r="AJ99">
        <f t="shared" si="2"/>
        <v>0</v>
      </c>
      <c r="AK99">
        <f t="shared" si="2"/>
        <v>0.34522785898439723</v>
      </c>
      <c r="AL99">
        <f t="shared" si="2"/>
        <v>0.89654546453521911</v>
      </c>
      <c r="AM99">
        <f t="shared" si="2"/>
        <v>0.19990629600055854</v>
      </c>
      <c r="AN99">
        <f t="shared" si="2"/>
        <v>1.0042053466184436E-3</v>
      </c>
      <c r="AO99">
        <f t="shared" si="2"/>
        <v>0</v>
      </c>
      <c r="AP99">
        <f t="shared" si="2"/>
        <v>1.5565622861743999E-2</v>
      </c>
      <c r="AQ99">
        <f t="shared" si="2"/>
        <v>0.31717681444707074</v>
      </c>
      <c r="AR99">
        <f t="shared" si="2"/>
        <v>0.36173697460733634</v>
      </c>
      <c r="AS99">
        <f t="shared" si="2"/>
        <v>0.34004112147748355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6.0053410259281161E-2</v>
      </c>
      <c r="AZ99">
        <f t="shared" si="2"/>
        <v>2.3683724931295832E-2</v>
      </c>
      <c r="BA99">
        <f t="shared" si="2"/>
        <v>1.8597572636667434E-2</v>
      </c>
      <c r="BB99">
        <f t="shared" si="2"/>
        <v>5.8150472945841393E-2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24.35114459178725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158.49078196028881</v>
      </c>
      <c r="L3">
        <v>61.311210746147758</v>
      </c>
      <c r="M3">
        <v>0</v>
      </c>
      <c r="N3">
        <v>29.120913045708104</v>
      </c>
      <c r="O3">
        <v>23.612610404139971</v>
      </c>
      <c r="P3">
        <v>66.866614906718212</v>
      </c>
      <c r="Q3">
        <v>2.7737898465929001</v>
      </c>
      <c r="R3">
        <v>10.399119465068019</v>
      </c>
      <c r="S3">
        <v>6.4778069932584277</v>
      </c>
      <c r="T3">
        <v>0</v>
      </c>
      <c r="U3">
        <v>220.36792332021957</v>
      </c>
      <c r="V3">
        <v>3.5098754598117301</v>
      </c>
      <c r="W3">
        <v>11.386846784471219</v>
      </c>
      <c r="X3">
        <v>36.380840847706168</v>
      </c>
      <c r="Y3">
        <v>0</v>
      </c>
      <c r="Z3">
        <v>0</v>
      </c>
      <c r="AA3">
        <v>6.8918661483825625</v>
      </c>
      <c r="AB3">
        <v>9.6918656016192681</v>
      </c>
      <c r="AC3">
        <v>7.1277913329449909</v>
      </c>
      <c r="AD3">
        <v>0</v>
      </c>
      <c r="AE3">
        <v>8.0845692926634403</v>
      </c>
      <c r="AF3">
        <v>0</v>
      </c>
      <c r="AG3">
        <v>0</v>
      </c>
      <c r="AH3">
        <v>5.110368433013682</v>
      </c>
      <c r="AI3">
        <v>0</v>
      </c>
      <c r="AJ3">
        <v>0</v>
      </c>
      <c r="AK3">
        <v>8.3174066312844772</v>
      </c>
      <c r="AL3">
        <v>13.108991118416524</v>
      </c>
      <c r="AM3">
        <v>3.8767464050696612</v>
      </c>
      <c r="AN3">
        <v>0</v>
      </c>
      <c r="AO3">
        <v>0</v>
      </c>
      <c r="AP3">
        <v>0.37699342576901418</v>
      </c>
      <c r="AQ3">
        <v>0</v>
      </c>
      <c r="AR3">
        <v>8.5296417692028985</v>
      </c>
      <c r="AS3">
        <v>5.9396345221712599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707.75420846066856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158.49078196028881</v>
      </c>
      <c r="L4">
        <v>61.311210746147758</v>
      </c>
      <c r="M4">
        <v>0</v>
      </c>
      <c r="N4">
        <v>29.120913045708104</v>
      </c>
      <c r="O4">
        <v>23.612610404139971</v>
      </c>
      <c r="P4">
        <v>66.866614906718212</v>
      </c>
      <c r="Q4">
        <v>2.7737898465929001</v>
      </c>
      <c r="R4">
        <v>10.399119465068019</v>
      </c>
      <c r="S4">
        <v>6.4778069932584277</v>
      </c>
      <c r="T4">
        <v>0</v>
      </c>
      <c r="U4">
        <v>220.36792332021957</v>
      </c>
      <c r="V4">
        <v>3.5098754598117301</v>
      </c>
      <c r="W4">
        <v>11.386846784471219</v>
      </c>
      <c r="X4">
        <v>36.380840847706168</v>
      </c>
      <c r="Y4">
        <v>0</v>
      </c>
      <c r="Z4">
        <v>0</v>
      </c>
      <c r="AA4">
        <v>6.8918661483825625</v>
      </c>
      <c r="AB4">
        <v>9.6918656016192681</v>
      </c>
      <c r="AC4">
        <v>7.1277913329449909</v>
      </c>
      <c r="AD4">
        <v>0</v>
      </c>
      <c r="AE4">
        <v>8.0845692926634403</v>
      </c>
      <c r="AF4">
        <v>0</v>
      </c>
      <c r="AG4">
        <v>0</v>
      </c>
      <c r="AH4">
        <v>5.110368433013682</v>
      </c>
      <c r="AI4">
        <v>0</v>
      </c>
      <c r="AJ4">
        <v>0</v>
      </c>
      <c r="AK4">
        <v>8.3174066312844772</v>
      </c>
      <c r="AL4">
        <v>13.108991118416524</v>
      </c>
      <c r="AM4">
        <v>3.8767464050696612</v>
      </c>
      <c r="AN4">
        <v>0</v>
      </c>
      <c r="AO4">
        <v>0</v>
      </c>
      <c r="AP4">
        <v>0.37699342576901418</v>
      </c>
      <c r="AQ4">
        <v>0</v>
      </c>
      <c r="AR4">
        <v>8.5296417692028985</v>
      </c>
      <c r="AS4">
        <v>5.9396345221712599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707.75420846066856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158.49078196028881</v>
      </c>
      <c r="L5">
        <v>61.311210746147758</v>
      </c>
      <c r="M5">
        <v>0</v>
      </c>
      <c r="N5">
        <v>29.120913045708104</v>
      </c>
      <c r="O5">
        <v>23.612610404139971</v>
      </c>
      <c r="P5">
        <v>66.866614906718212</v>
      </c>
      <c r="Q5">
        <v>2.7737898465929001</v>
      </c>
      <c r="R5">
        <v>10.399119465068019</v>
      </c>
      <c r="S5">
        <v>6.4778069932584277</v>
      </c>
      <c r="T5">
        <v>0</v>
      </c>
      <c r="U5">
        <v>220.36792332021957</v>
      </c>
      <c r="V5">
        <v>3.5098754598117301</v>
      </c>
      <c r="W5">
        <v>11.386846784471219</v>
      </c>
      <c r="X5">
        <v>36.380840847706168</v>
      </c>
      <c r="Y5">
        <v>0</v>
      </c>
      <c r="Z5">
        <v>0</v>
      </c>
      <c r="AA5">
        <v>6.8918661483825625</v>
      </c>
      <c r="AB5">
        <v>9.6918656016192681</v>
      </c>
      <c r="AC5">
        <v>7.1277913329449909</v>
      </c>
      <c r="AD5">
        <v>0</v>
      </c>
      <c r="AE5">
        <v>8.0845692926634403</v>
      </c>
      <c r="AF5">
        <v>0</v>
      </c>
      <c r="AG5">
        <v>0</v>
      </c>
      <c r="AH5">
        <v>5.110368433013682</v>
      </c>
      <c r="AI5">
        <v>0</v>
      </c>
      <c r="AJ5">
        <v>0</v>
      </c>
      <c r="AK5">
        <v>8.3174066312844772</v>
      </c>
      <c r="AL5">
        <v>13.108991118416524</v>
      </c>
      <c r="AM5">
        <v>3.8767464050696612</v>
      </c>
      <c r="AN5">
        <v>0</v>
      </c>
      <c r="AO5">
        <v>0</v>
      </c>
      <c r="AP5">
        <v>0.37699342576901418</v>
      </c>
      <c r="AQ5">
        <v>0</v>
      </c>
      <c r="AR5">
        <v>8.5296417692028985</v>
      </c>
      <c r="AS5">
        <v>7.2595531385584113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709.07412707705578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158.49078196028881</v>
      </c>
      <c r="L6">
        <v>61.311210746147758</v>
      </c>
      <c r="M6">
        <v>0</v>
      </c>
      <c r="N6">
        <v>29.120913045708104</v>
      </c>
      <c r="O6">
        <v>23.612610404139971</v>
      </c>
      <c r="P6">
        <v>66.866614906718212</v>
      </c>
      <c r="Q6">
        <v>2.7737898465929001</v>
      </c>
      <c r="R6">
        <v>10.399119465068019</v>
      </c>
      <c r="S6">
        <v>6.4778069932584277</v>
      </c>
      <c r="T6">
        <v>0</v>
      </c>
      <c r="U6">
        <v>220.36792332021957</v>
      </c>
      <c r="V6">
        <v>3.5098754598117301</v>
      </c>
      <c r="W6">
        <v>11.386846784471219</v>
      </c>
      <c r="X6">
        <v>36.380840847706168</v>
      </c>
      <c r="Y6">
        <v>0</v>
      </c>
      <c r="Z6">
        <v>0</v>
      </c>
      <c r="AA6">
        <v>6.8918661483825625</v>
      </c>
      <c r="AB6">
        <v>9.6918656016192681</v>
      </c>
      <c r="AC6">
        <v>7.1277913329449909</v>
      </c>
      <c r="AD6">
        <v>0</v>
      </c>
      <c r="AE6">
        <v>8.0845692926634403</v>
      </c>
      <c r="AF6">
        <v>0</v>
      </c>
      <c r="AG6">
        <v>0</v>
      </c>
      <c r="AH6">
        <v>5.110368433013682</v>
      </c>
      <c r="AI6">
        <v>0</v>
      </c>
      <c r="AJ6">
        <v>0</v>
      </c>
      <c r="AK6">
        <v>8.3174066312844772</v>
      </c>
      <c r="AL6">
        <v>13.108991118416524</v>
      </c>
      <c r="AM6">
        <v>3.8767464050696612</v>
      </c>
      <c r="AN6">
        <v>0</v>
      </c>
      <c r="AO6">
        <v>0</v>
      </c>
      <c r="AP6">
        <v>0.37699342576901418</v>
      </c>
      <c r="AQ6">
        <v>0</v>
      </c>
      <c r="AR6">
        <v>8.5296417692028985</v>
      </c>
      <c r="AS6">
        <v>7.2595531385584113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709.07412707705578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158.48941281457584</v>
      </c>
      <c r="L7">
        <v>61.311447922557434</v>
      </c>
      <c r="M7">
        <v>0</v>
      </c>
      <c r="N7">
        <v>29.120913045708104</v>
      </c>
      <c r="O7">
        <v>23.609251787580089</v>
      </c>
      <c r="P7">
        <v>66.862669691224184</v>
      </c>
      <c r="Q7">
        <v>2.7737898465929001</v>
      </c>
      <c r="R7">
        <v>10.397585243255705</v>
      </c>
      <c r="S7">
        <v>6.4757020853932588</v>
      </c>
      <c r="T7">
        <v>0</v>
      </c>
      <c r="U7">
        <v>220.36792332021957</v>
      </c>
      <c r="V7">
        <v>3.5098754598117301</v>
      </c>
      <c r="W7">
        <v>11.386846784471219</v>
      </c>
      <c r="X7">
        <v>36.380840847706168</v>
      </c>
      <c r="Y7">
        <v>0</v>
      </c>
      <c r="Z7">
        <v>0</v>
      </c>
      <c r="AA7">
        <v>6.8918661483825625</v>
      </c>
      <c r="AB7">
        <v>9.6918656016192681</v>
      </c>
      <c r="AC7">
        <v>7.1277913329449909</v>
      </c>
      <c r="AD7">
        <v>0</v>
      </c>
      <c r="AE7">
        <v>8.0845692926634403</v>
      </c>
      <c r="AF7">
        <v>0</v>
      </c>
      <c r="AG7">
        <v>0</v>
      </c>
      <c r="AH7">
        <v>5.110368433013682</v>
      </c>
      <c r="AI7">
        <v>0</v>
      </c>
      <c r="AJ7">
        <v>0</v>
      </c>
      <c r="AK7">
        <v>8.3174066312844772</v>
      </c>
      <c r="AL7">
        <v>13.108991118416524</v>
      </c>
      <c r="AM7">
        <v>3.8767464050696612</v>
      </c>
      <c r="AN7">
        <v>0</v>
      </c>
      <c r="AO7">
        <v>0</v>
      </c>
      <c r="AP7">
        <v>0.37699342576901418</v>
      </c>
      <c r="AQ7">
        <v>0</v>
      </c>
      <c r="AR7">
        <v>8.5296417692028985</v>
      </c>
      <c r="AS7">
        <v>7.2595531385584113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709.06205214602119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158.48941281457584</v>
      </c>
      <c r="L8">
        <v>61.311447922557434</v>
      </c>
      <c r="M8">
        <v>0</v>
      </c>
      <c r="N8">
        <v>29.120913045708104</v>
      </c>
      <c r="O8">
        <v>23.609251787580089</v>
      </c>
      <c r="P8">
        <v>66.862669691224184</v>
      </c>
      <c r="Q8">
        <v>2.7737898465929001</v>
      </c>
      <c r="R8">
        <v>10.397585243255705</v>
      </c>
      <c r="S8">
        <v>6.4757020853932588</v>
      </c>
      <c r="T8">
        <v>0</v>
      </c>
      <c r="U8">
        <v>220.36792332021957</v>
      </c>
      <c r="V8">
        <v>3.5098754598117301</v>
      </c>
      <c r="W8">
        <v>11.386846784471219</v>
      </c>
      <c r="X8">
        <v>36.380840847706168</v>
      </c>
      <c r="Y8">
        <v>0</v>
      </c>
      <c r="Z8">
        <v>0</v>
      </c>
      <c r="AA8">
        <v>6.8918661483825625</v>
      </c>
      <c r="AB8">
        <v>9.6918656016192681</v>
      </c>
      <c r="AC8">
        <v>4.7470723031267621</v>
      </c>
      <c r="AD8">
        <v>0</v>
      </c>
      <c r="AE8">
        <v>8.0845692926634403</v>
      </c>
      <c r="AF8">
        <v>0</v>
      </c>
      <c r="AG8">
        <v>0</v>
      </c>
      <c r="AH8">
        <v>5.110368433013682</v>
      </c>
      <c r="AI8">
        <v>0</v>
      </c>
      <c r="AJ8">
        <v>0</v>
      </c>
      <c r="AK8">
        <v>8.3174066312844772</v>
      </c>
      <c r="AL8">
        <v>13.108991118416524</v>
      </c>
      <c r="AM8">
        <v>3.8767464050696612</v>
      </c>
      <c r="AN8">
        <v>0</v>
      </c>
      <c r="AO8">
        <v>0</v>
      </c>
      <c r="AP8">
        <v>0.37699342576901418</v>
      </c>
      <c r="AQ8">
        <v>0</v>
      </c>
      <c r="AR8">
        <v>8.5296417692028985</v>
      </c>
      <c r="AS8">
        <v>7.2595531385584113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706.68133311620295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158.48941281457584</v>
      </c>
      <c r="L9">
        <v>61.311447922557434</v>
      </c>
      <c r="M9">
        <v>0</v>
      </c>
      <c r="N9">
        <v>29.120913045708104</v>
      </c>
      <c r="O9">
        <v>23.609251787580089</v>
      </c>
      <c r="P9">
        <v>66.862669691224184</v>
      </c>
      <c r="Q9">
        <v>2.7737898465929001</v>
      </c>
      <c r="R9">
        <v>10.397585243255705</v>
      </c>
      <c r="S9">
        <v>6.4757020853932588</v>
      </c>
      <c r="T9">
        <v>0</v>
      </c>
      <c r="U9">
        <v>220.36792332021957</v>
      </c>
      <c r="V9">
        <v>3.5098754598117301</v>
      </c>
      <c r="W9">
        <v>11.386846784471219</v>
      </c>
      <c r="X9">
        <v>36.380840847706168</v>
      </c>
      <c r="Y9">
        <v>0</v>
      </c>
      <c r="Z9">
        <v>0</v>
      </c>
      <c r="AA9">
        <v>6.8918661483825625</v>
      </c>
      <c r="AB9">
        <v>6.4612438723666541</v>
      </c>
      <c r="AC9">
        <v>4.7470723031267621</v>
      </c>
      <c r="AD9">
        <v>0</v>
      </c>
      <c r="AE9">
        <v>8.0845692926634403</v>
      </c>
      <c r="AF9">
        <v>0</v>
      </c>
      <c r="AG9">
        <v>0</v>
      </c>
      <c r="AH9">
        <v>5.110368433013682</v>
      </c>
      <c r="AI9">
        <v>0</v>
      </c>
      <c r="AJ9">
        <v>0</v>
      </c>
      <c r="AK9">
        <v>8.3174066312844772</v>
      </c>
      <c r="AL9">
        <v>13.108991118416524</v>
      </c>
      <c r="AM9">
        <v>3.8767464050696612</v>
      </c>
      <c r="AN9">
        <v>0</v>
      </c>
      <c r="AO9">
        <v>0</v>
      </c>
      <c r="AP9">
        <v>0.15708063639668604</v>
      </c>
      <c r="AQ9">
        <v>0</v>
      </c>
      <c r="AR9">
        <v>8.5296417692028985</v>
      </c>
      <c r="AS9">
        <v>7.2595531385584113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703.23079859757809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158.48941281457584</v>
      </c>
      <c r="L10">
        <v>61.311447922557434</v>
      </c>
      <c r="M10">
        <v>0</v>
      </c>
      <c r="N10">
        <v>29.120913045708104</v>
      </c>
      <c r="O10">
        <v>23.609251787580089</v>
      </c>
      <c r="P10">
        <v>66.862669691224184</v>
      </c>
      <c r="Q10">
        <v>2.7737898465929001</v>
      </c>
      <c r="R10">
        <v>10.397585243255705</v>
      </c>
      <c r="S10">
        <v>6.4757020853932588</v>
      </c>
      <c r="T10">
        <v>0</v>
      </c>
      <c r="U10">
        <v>220.36792332021957</v>
      </c>
      <c r="V10">
        <v>3.5098754598117301</v>
      </c>
      <c r="W10">
        <v>11.386846784471219</v>
      </c>
      <c r="X10">
        <v>36.380840847706168</v>
      </c>
      <c r="Y10">
        <v>0</v>
      </c>
      <c r="Z10">
        <v>0</v>
      </c>
      <c r="AA10">
        <v>6.8918661483825625</v>
      </c>
      <c r="AB10">
        <v>6.4612438723666541</v>
      </c>
      <c r="AC10">
        <v>4.7470723031267621</v>
      </c>
      <c r="AD10">
        <v>0</v>
      </c>
      <c r="AE10">
        <v>8.0845692926634403</v>
      </c>
      <c r="AF10">
        <v>0</v>
      </c>
      <c r="AG10">
        <v>0</v>
      </c>
      <c r="AH10">
        <v>5.110368433013682</v>
      </c>
      <c r="AI10">
        <v>0</v>
      </c>
      <c r="AJ10">
        <v>0</v>
      </c>
      <c r="AK10">
        <v>8.3174066312844772</v>
      </c>
      <c r="AL10">
        <v>13.108991118416524</v>
      </c>
      <c r="AM10">
        <v>3.8767464050696612</v>
      </c>
      <c r="AN10">
        <v>0</v>
      </c>
      <c r="AO10">
        <v>0</v>
      </c>
      <c r="AP10">
        <v>0.15708063639668604</v>
      </c>
      <c r="AQ10">
        <v>0</v>
      </c>
      <c r="AR10">
        <v>8.5296417692028985</v>
      </c>
      <c r="AS10">
        <v>7.2595531385584113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703.23079859757809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158.48941281457584</v>
      </c>
      <c r="L11">
        <v>61.311447922557434</v>
      </c>
      <c r="M11">
        <v>0</v>
      </c>
      <c r="N11">
        <v>29.120913045708104</v>
      </c>
      <c r="O11">
        <v>23.609251787580089</v>
      </c>
      <c r="P11">
        <v>66.862669691224184</v>
      </c>
      <c r="Q11">
        <v>2.7737898465929001</v>
      </c>
      <c r="R11">
        <v>10.397585243255705</v>
      </c>
      <c r="S11">
        <v>6.4757020853932588</v>
      </c>
      <c r="T11">
        <v>0</v>
      </c>
      <c r="U11">
        <v>220.36792332021957</v>
      </c>
      <c r="V11">
        <v>3.5098754598117301</v>
      </c>
      <c r="W11">
        <v>11.386846784471219</v>
      </c>
      <c r="X11">
        <v>36.380840847706168</v>
      </c>
      <c r="Y11">
        <v>0</v>
      </c>
      <c r="Z11">
        <v>0</v>
      </c>
      <c r="AA11">
        <v>6.8918661483825625</v>
      </c>
      <c r="AB11">
        <v>6.4612438723666541</v>
      </c>
      <c r="AC11">
        <v>4.7470723031267621</v>
      </c>
      <c r="AD11">
        <v>0</v>
      </c>
      <c r="AE11">
        <v>8.0845692926634403</v>
      </c>
      <c r="AF11">
        <v>0</v>
      </c>
      <c r="AG11">
        <v>0</v>
      </c>
      <c r="AH11">
        <v>5.110368433013682</v>
      </c>
      <c r="AI11">
        <v>0</v>
      </c>
      <c r="AJ11">
        <v>0</v>
      </c>
      <c r="AK11">
        <v>8.3174066312844772</v>
      </c>
      <c r="AL11">
        <v>13.108991118416524</v>
      </c>
      <c r="AM11">
        <v>3.9892295058417266</v>
      </c>
      <c r="AN11">
        <v>0</v>
      </c>
      <c r="AO11">
        <v>0</v>
      </c>
      <c r="AP11">
        <v>0.15708063639668604</v>
      </c>
      <c r="AQ11">
        <v>0</v>
      </c>
      <c r="AR11">
        <v>8.5296417692028985</v>
      </c>
      <c r="AS11">
        <v>7.2595531385584113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703.34328169835021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158.48941281457584</v>
      </c>
      <c r="L12">
        <v>61.311447922557434</v>
      </c>
      <c r="M12">
        <v>0</v>
      </c>
      <c r="N12">
        <v>29.120913045708104</v>
      </c>
      <c r="O12">
        <v>23.609251787580089</v>
      </c>
      <c r="P12">
        <v>66.862669691224184</v>
      </c>
      <c r="Q12">
        <v>2.7737898465929001</v>
      </c>
      <c r="R12">
        <v>10.397585243255705</v>
      </c>
      <c r="S12">
        <v>6.4757020853932588</v>
      </c>
      <c r="T12">
        <v>0</v>
      </c>
      <c r="U12">
        <v>220.36792332021957</v>
      </c>
      <c r="V12">
        <v>3.5098754598117301</v>
      </c>
      <c r="W12">
        <v>11.386846784471219</v>
      </c>
      <c r="X12">
        <v>36.380840847706168</v>
      </c>
      <c r="Y12">
        <v>0</v>
      </c>
      <c r="Z12">
        <v>0</v>
      </c>
      <c r="AA12">
        <v>6.8918661483825625</v>
      </c>
      <c r="AB12">
        <v>6.4612438723666541</v>
      </c>
      <c r="AC12">
        <v>4.7470723031267621</v>
      </c>
      <c r="AD12">
        <v>0</v>
      </c>
      <c r="AE12">
        <v>8.0845692926634403</v>
      </c>
      <c r="AF12">
        <v>0</v>
      </c>
      <c r="AG12">
        <v>0</v>
      </c>
      <c r="AH12">
        <v>5.110368433013682</v>
      </c>
      <c r="AI12">
        <v>0</v>
      </c>
      <c r="AJ12">
        <v>0</v>
      </c>
      <c r="AK12">
        <v>8.3174066312844772</v>
      </c>
      <c r="AL12">
        <v>13.108991118416524</v>
      </c>
      <c r="AM12">
        <v>3.9892295058417266</v>
      </c>
      <c r="AN12">
        <v>0</v>
      </c>
      <c r="AO12">
        <v>0</v>
      </c>
      <c r="AP12">
        <v>0.15708063639668604</v>
      </c>
      <c r="AQ12">
        <v>0</v>
      </c>
      <c r="AR12">
        <v>8.5296417692028985</v>
      </c>
      <c r="AS12">
        <v>7.2595531385584113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703.34328169835021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158.48876646482717</v>
      </c>
      <c r="L13">
        <v>61.311447922557434</v>
      </c>
      <c r="M13">
        <v>0</v>
      </c>
      <c r="N13">
        <v>29.120913045708104</v>
      </c>
      <c r="O13">
        <v>23.609251787580089</v>
      </c>
      <c r="P13">
        <v>66.862669691224184</v>
      </c>
      <c r="Q13">
        <v>2.7737898465929001</v>
      </c>
      <c r="R13">
        <v>10.397585243255705</v>
      </c>
      <c r="S13">
        <v>6.4757020853932588</v>
      </c>
      <c r="T13">
        <v>0</v>
      </c>
      <c r="U13">
        <v>220.36792332021957</v>
      </c>
      <c r="V13">
        <v>3.5098754598117301</v>
      </c>
      <c r="W13">
        <v>11.386846784471219</v>
      </c>
      <c r="X13">
        <v>36.380840847706168</v>
      </c>
      <c r="Y13">
        <v>0</v>
      </c>
      <c r="Z13">
        <v>0</v>
      </c>
      <c r="AA13">
        <v>6.8918661483825625</v>
      </c>
      <c r="AB13">
        <v>6.4612438723666541</v>
      </c>
      <c r="AC13">
        <v>4.7470723031267621</v>
      </c>
      <c r="AD13">
        <v>0</v>
      </c>
      <c r="AE13">
        <v>8.0845692926634403</v>
      </c>
      <c r="AF13">
        <v>0</v>
      </c>
      <c r="AG13">
        <v>0</v>
      </c>
      <c r="AH13">
        <v>5.110368433013682</v>
      </c>
      <c r="AI13">
        <v>0</v>
      </c>
      <c r="AJ13">
        <v>0</v>
      </c>
      <c r="AK13">
        <v>8.3174066312844772</v>
      </c>
      <c r="AL13">
        <v>13.108991118416524</v>
      </c>
      <c r="AM13">
        <v>3.9892295058417266</v>
      </c>
      <c r="AN13">
        <v>0</v>
      </c>
      <c r="AO13">
        <v>0</v>
      </c>
      <c r="AP13">
        <v>0.15708063639668604</v>
      </c>
      <c r="AQ13">
        <v>0</v>
      </c>
      <c r="AR13">
        <v>8.5296417692028985</v>
      </c>
      <c r="AS13">
        <v>7.2595531385584113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703.34263534860156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158.48916440948534</v>
      </c>
      <c r="L14">
        <v>61.311447922557434</v>
      </c>
      <c r="M14">
        <v>0</v>
      </c>
      <c r="N14">
        <v>29.120913045708104</v>
      </c>
      <c r="O14">
        <v>23.609251787580089</v>
      </c>
      <c r="P14">
        <v>66.862669691224184</v>
      </c>
      <c r="Q14">
        <v>2.7737898465929001</v>
      </c>
      <c r="R14">
        <v>10.397585243255705</v>
      </c>
      <c r="S14">
        <v>6.4757020853932588</v>
      </c>
      <c r="T14">
        <v>0</v>
      </c>
      <c r="U14">
        <v>220.36792332021957</v>
      </c>
      <c r="V14">
        <v>3.5098754598117301</v>
      </c>
      <c r="W14">
        <v>11.386846784471219</v>
      </c>
      <c r="X14">
        <v>36.380840847706168</v>
      </c>
      <c r="Y14">
        <v>0</v>
      </c>
      <c r="Z14">
        <v>0</v>
      </c>
      <c r="AA14">
        <v>6.8918661483825625</v>
      </c>
      <c r="AB14">
        <v>6.4612438723666541</v>
      </c>
      <c r="AC14">
        <v>2.373536045610285</v>
      </c>
      <c r="AD14">
        <v>0</v>
      </c>
      <c r="AE14">
        <v>8.0845692926634403</v>
      </c>
      <c r="AF14">
        <v>0</v>
      </c>
      <c r="AG14">
        <v>0</v>
      </c>
      <c r="AH14">
        <v>5.110368433013682</v>
      </c>
      <c r="AI14">
        <v>0</v>
      </c>
      <c r="AJ14">
        <v>0</v>
      </c>
      <c r="AK14">
        <v>8.3174066312844772</v>
      </c>
      <c r="AL14">
        <v>13.108991118416524</v>
      </c>
      <c r="AM14">
        <v>3.9892295058417266</v>
      </c>
      <c r="AN14">
        <v>0</v>
      </c>
      <c r="AO14">
        <v>0</v>
      </c>
      <c r="AP14">
        <v>0.15708063639668604</v>
      </c>
      <c r="AQ14">
        <v>0</v>
      </c>
      <c r="AR14">
        <v>8.5296417692028985</v>
      </c>
      <c r="AS14">
        <v>7.2595531385584113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700.96949703574319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158.4912287908102</v>
      </c>
      <c r="L15">
        <v>61.311447922557434</v>
      </c>
      <c r="M15">
        <v>0</v>
      </c>
      <c r="N15">
        <v>29.120913045708104</v>
      </c>
      <c r="O15">
        <v>23.609251787580089</v>
      </c>
      <c r="P15">
        <v>66.862669691224184</v>
      </c>
      <c r="Q15">
        <v>2.7737898465929001</v>
      </c>
      <c r="R15">
        <v>10.397585243255705</v>
      </c>
      <c r="S15">
        <v>6.4757020853932588</v>
      </c>
      <c r="T15">
        <v>0</v>
      </c>
      <c r="U15">
        <v>220.36792332021957</v>
      </c>
      <c r="V15">
        <v>3.5098754598117301</v>
      </c>
      <c r="W15">
        <v>11.386846784471219</v>
      </c>
      <c r="X15">
        <v>36.380840847706168</v>
      </c>
      <c r="Y15">
        <v>0</v>
      </c>
      <c r="Z15">
        <v>0</v>
      </c>
      <c r="AA15">
        <v>6.8918661483825625</v>
      </c>
      <c r="AB15">
        <v>6.4612438723666541</v>
      </c>
      <c r="AC15">
        <v>2.373536045610285</v>
      </c>
      <c r="AD15">
        <v>0</v>
      </c>
      <c r="AE15">
        <v>8.0845692926634403</v>
      </c>
      <c r="AF15">
        <v>0</v>
      </c>
      <c r="AG15">
        <v>0</v>
      </c>
      <c r="AH15">
        <v>5.110368433013682</v>
      </c>
      <c r="AI15">
        <v>0</v>
      </c>
      <c r="AJ15">
        <v>0</v>
      </c>
      <c r="AK15">
        <v>8.3174066312844772</v>
      </c>
      <c r="AL15">
        <v>13.108991118416524</v>
      </c>
      <c r="AM15">
        <v>3.9892295058417266</v>
      </c>
      <c r="AN15">
        <v>0</v>
      </c>
      <c r="AO15">
        <v>0</v>
      </c>
      <c r="AP15">
        <v>0.15708063639668604</v>
      </c>
      <c r="AQ15">
        <v>0</v>
      </c>
      <c r="AR15">
        <v>8.5296417692028985</v>
      </c>
      <c r="AS15">
        <v>7.2595531385584113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700.97156141706819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158.49124386364153</v>
      </c>
      <c r="L16">
        <v>61.311447922557434</v>
      </c>
      <c r="M16">
        <v>0</v>
      </c>
      <c r="N16">
        <v>29.120913045708104</v>
      </c>
      <c r="O16">
        <v>23.609251787580089</v>
      </c>
      <c r="P16">
        <v>66.862669691224184</v>
      </c>
      <c r="Q16">
        <v>2.7737898465929001</v>
      </c>
      <c r="R16">
        <v>10.397585243255705</v>
      </c>
      <c r="S16">
        <v>6.4757020853932588</v>
      </c>
      <c r="T16">
        <v>0</v>
      </c>
      <c r="U16">
        <v>220.36792332021957</v>
      </c>
      <c r="V16">
        <v>3.5098754598117301</v>
      </c>
      <c r="W16">
        <v>11.386846784471219</v>
      </c>
      <c r="X16">
        <v>36.380840847706168</v>
      </c>
      <c r="Y16">
        <v>0</v>
      </c>
      <c r="Z16">
        <v>0</v>
      </c>
      <c r="AA16">
        <v>6.8918661483825625</v>
      </c>
      <c r="AB16">
        <v>6.4612438723666541</v>
      </c>
      <c r="AC16">
        <v>2.373536045610285</v>
      </c>
      <c r="AD16">
        <v>0</v>
      </c>
      <c r="AE16">
        <v>8.0845692926634403</v>
      </c>
      <c r="AF16">
        <v>0</v>
      </c>
      <c r="AG16">
        <v>0</v>
      </c>
      <c r="AH16">
        <v>5.110368433013682</v>
      </c>
      <c r="AI16">
        <v>0</v>
      </c>
      <c r="AJ16">
        <v>0</v>
      </c>
      <c r="AK16">
        <v>8.3174066312844772</v>
      </c>
      <c r="AL16">
        <v>13.108991118416524</v>
      </c>
      <c r="AM16">
        <v>3.9892295058417266</v>
      </c>
      <c r="AN16">
        <v>0</v>
      </c>
      <c r="AO16">
        <v>0</v>
      </c>
      <c r="AP16">
        <v>0.15708063639668604</v>
      </c>
      <c r="AQ16">
        <v>0</v>
      </c>
      <c r="AR16">
        <v>8.5296417692028985</v>
      </c>
      <c r="AS16">
        <v>7.2595531385584113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700.97157648989946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85.950649058511104</v>
      </c>
      <c r="L17">
        <v>61.311210746147758</v>
      </c>
      <c r="M17">
        <v>0</v>
      </c>
      <c r="N17">
        <v>29.120913045708104</v>
      </c>
      <c r="O17">
        <v>23.612610016264171</v>
      </c>
      <c r="P17">
        <v>66.866614906718212</v>
      </c>
      <c r="Q17">
        <v>2.7737898465929001</v>
      </c>
      <c r="R17">
        <v>10.399119465068019</v>
      </c>
      <c r="S17">
        <v>6.4778069932584277</v>
      </c>
      <c r="T17">
        <v>0</v>
      </c>
      <c r="U17">
        <v>220.36792332021957</v>
      </c>
      <c r="V17">
        <v>3.5098754598117301</v>
      </c>
      <c r="W17">
        <v>11.386846784471219</v>
      </c>
      <c r="X17">
        <v>36.380840847706168</v>
      </c>
      <c r="Y17">
        <v>0</v>
      </c>
      <c r="Z17">
        <v>0</v>
      </c>
      <c r="AA17">
        <v>6.8918661483825625</v>
      </c>
      <c r="AB17">
        <v>6.4612438723666541</v>
      </c>
      <c r="AC17">
        <v>2.373536045610285</v>
      </c>
      <c r="AD17">
        <v>0</v>
      </c>
      <c r="AE17">
        <v>8.0845692926634403</v>
      </c>
      <c r="AF17">
        <v>0</v>
      </c>
      <c r="AG17">
        <v>0</v>
      </c>
      <c r="AH17">
        <v>9.8723026939333138</v>
      </c>
      <c r="AI17">
        <v>0</v>
      </c>
      <c r="AJ17">
        <v>0</v>
      </c>
      <c r="AK17">
        <v>8.3174066312844772</v>
      </c>
      <c r="AL17">
        <v>15.958771818416526</v>
      </c>
      <c r="AM17">
        <v>3.9892295058417266</v>
      </c>
      <c r="AN17">
        <v>0</v>
      </c>
      <c r="AO17">
        <v>0</v>
      </c>
      <c r="AP17">
        <v>0.15708063639668604</v>
      </c>
      <c r="AQ17">
        <v>0</v>
      </c>
      <c r="AR17">
        <v>8.5296417692028985</v>
      </c>
      <c r="AS17">
        <v>7.2595531385584113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636.05340204313438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85.950488032238908</v>
      </c>
      <c r="L18">
        <v>61.311210746147758</v>
      </c>
      <c r="M18">
        <v>0</v>
      </c>
      <c r="N18">
        <v>29.120913045708104</v>
      </c>
      <c r="O18">
        <v>23.612610404139971</v>
      </c>
      <c r="P18">
        <v>66.866614906718212</v>
      </c>
      <c r="Q18">
        <v>2.7737898465929001</v>
      </c>
      <c r="R18">
        <v>10.399119465068019</v>
      </c>
      <c r="S18">
        <v>6.4778069932584277</v>
      </c>
      <c r="T18">
        <v>0</v>
      </c>
      <c r="U18">
        <v>220.36792332021957</v>
      </c>
      <c r="V18">
        <v>3.5098754598117301</v>
      </c>
      <c r="W18">
        <v>11.386846784471219</v>
      </c>
      <c r="X18">
        <v>36.380840847706168</v>
      </c>
      <c r="Y18">
        <v>0</v>
      </c>
      <c r="Z18">
        <v>0</v>
      </c>
      <c r="AA18">
        <v>6.8918661483825625</v>
      </c>
      <c r="AB18">
        <v>6.4612438723666541</v>
      </c>
      <c r="AC18">
        <v>2.373536045610285</v>
      </c>
      <c r="AD18">
        <v>0</v>
      </c>
      <c r="AE18">
        <v>8.0845692926634403</v>
      </c>
      <c r="AF18">
        <v>0</v>
      </c>
      <c r="AG18">
        <v>0</v>
      </c>
      <c r="AH18">
        <v>9.8723026939333138</v>
      </c>
      <c r="AI18">
        <v>0</v>
      </c>
      <c r="AJ18">
        <v>0</v>
      </c>
      <c r="AK18">
        <v>8.3174066312844772</v>
      </c>
      <c r="AL18">
        <v>19.466852049569709</v>
      </c>
      <c r="AM18">
        <v>3.9892295058417266</v>
      </c>
      <c r="AN18">
        <v>0</v>
      </c>
      <c r="AO18">
        <v>0</v>
      </c>
      <c r="AP18">
        <v>0.15708063639668604</v>
      </c>
      <c r="AQ18">
        <v>0</v>
      </c>
      <c r="AR18">
        <v>8.5296417692028985</v>
      </c>
      <c r="AS18">
        <v>7.2595531385584113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639.56132163589132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85.94993473489005</v>
      </c>
      <c r="L19">
        <v>61.311210746147758</v>
      </c>
      <c r="M19">
        <v>0</v>
      </c>
      <c r="N19">
        <v>29.120913045708104</v>
      </c>
      <c r="O19">
        <v>23.612610404139971</v>
      </c>
      <c r="P19">
        <v>66.866614906718212</v>
      </c>
      <c r="Q19">
        <v>2.7737898465929001</v>
      </c>
      <c r="R19">
        <v>10.399119465068019</v>
      </c>
      <c r="S19">
        <v>6.4778069932584277</v>
      </c>
      <c r="T19">
        <v>0</v>
      </c>
      <c r="U19">
        <v>220.36792332021957</v>
      </c>
      <c r="V19">
        <v>3.5098754598117301</v>
      </c>
      <c r="W19">
        <v>11.386846784471219</v>
      </c>
      <c r="X19">
        <v>36.380840847706168</v>
      </c>
      <c r="Y19">
        <v>0</v>
      </c>
      <c r="Z19">
        <v>0</v>
      </c>
      <c r="AA19">
        <v>6.8918661483825625</v>
      </c>
      <c r="AB19">
        <v>6.4612438723666541</v>
      </c>
      <c r="AC19">
        <v>2.373536045610285</v>
      </c>
      <c r="AD19">
        <v>0</v>
      </c>
      <c r="AE19">
        <v>8.0845692926634403</v>
      </c>
      <c r="AF19">
        <v>0</v>
      </c>
      <c r="AG19">
        <v>0</v>
      </c>
      <c r="AH19">
        <v>9.8723026939333138</v>
      </c>
      <c r="AI19">
        <v>0</v>
      </c>
      <c r="AJ19">
        <v>0</v>
      </c>
      <c r="AK19">
        <v>8.3174066312844772</v>
      </c>
      <c r="AL19">
        <v>19.466852049569709</v>
      </c>
      <c r="AM19">
        <v>3.9892295058417266</v>
      </c>
      <c r="AN19">
        <v>0</v>
      </c>
      <c r="AO19">
        <v>0</v>
      </c>
      <c r="AP19">
        <v>0.15708063639668604</v>
      </c>
      <c r="AQ19">
        <v>0</v>
      </c>
      <c r="AR19">
        <v>8.5296417692028985</v>
      </c>
      <c r="AS19">
        <v>7.2595531385584113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639.5607683385424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85.950133044920435</v>
      </c>
      <c r="L20">
        <v>61.311210746147758</v>
      </c>
      <c r="M20">
        <v>0</v>
      </c>
      <c r="N20">
        <v>29.120913045708104</v>
      </c>
      <c r="O20">
        <v>23.612610404139971</v>
      </c>
      <c r="P20">
        <v>66.866614906718212</v>
      </c>
      <c r="Q20">
        <v>2.7737898465929001</v>
      </c>
      <c r="R20">
        <v>10.399119465068019</v>
      </c>
      <c r="S20">
        <v>6.4778069932584277</v>
      </c>
      <c r="T20">
        <v>0</v>
      </c>
      <c r="U20">
        <v>220.36792332021957</v>
      </c>
      <c r="V20">
        <v>3.5098754598117301</v>
      </c>
      <c r="W20">
        <v>11.386846784471219</v>
      </c>
      <c r="X20">
        <v>36.380840847706168</v>
      </c>
      <c r="Y20">
        <v>0</v>
      </c>
      <c r="Z20">
        <v>0</v>
      </c>
      <c r="AA20">
        <v>6.8918661483825625</v>
      </c>
      <c r="AB20">
        <v>6.4612438723666541</v>
      </c>
      <c r="AC20">
        <v>2.373536045610285</v>
      </c>
      <c r="AD20">
        <v>0</v>
      </c>
      <c r="AE20">
        <v>8.0845692926634403</v>
      </c>
      <c r="AF20">
        <v>0</v>
      </c>
      <c r="AG20">
        <v>0</v>
      </c>
      <c r="AH20">
        <v>9.8723026939333138</v>
      </c>
      <c r="AI20">
        <v>0</v>
      </c>
      <c r="AJ20">
        <v>0</v>
      </c>
      <c r="AK20">
        <v>8.3174066312844772</v>
      </c>
      <c r="AL20">
        <v>19.466852049569709</v>
      </c>
      <c r="AM20">
        <v>3.9892295058417266</v>
      </c>
      <c r="AN20">
        <v>0</v>
      </c>
      <c r="AO20">
        <v>0</v>
      </c>
      <c r="AP20">
        <v>0.15708063639668604</v>
      </c>
      <c r="AQ20">
        <v>0</v>
      </c>
      <c r="AR20">
        <v>8.5296417692028985</v>
      </c>
      <c r="AS20">
        <v>7.2595531385584113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639.56096664857284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85.950079770348211</v>
      </c>
      <c r="L21">
        <v>61.311210746147758</v>
      </c>
      <c r="M21">
        <v>0</v>
      </c>
      <c r="N21">
        <v>29.120913045708104</v>
      </c>
      <c r="O21">
        <v>23.612610404139971</v>
      </c>
      <c r="P21">
        <v>66.866614906718212</v>
      </c>
      <c r="Q21">
        <v>2.7737898465929001</v>
      </c>
      <c r="R21">
        <v>10.399119465068019</v>
      </c>
      <c r="S21">
        <v>6.4778069932584277</v>
      </c>
      <c r="T21">
        <v>0</v>
      </c>
      <c r="U21">
        <v>220.36792332021957</v>
      </c>
      <c r="V21">
        <v>3.5098754598117301</v>
      </c>
      <c r="W21">
        <v>11.386846784471219</v>
      </c>
      <c r="X21">
        <v>36.380840847706168</v>
      </c>
      <c r="Y21">
        <v>0</v>
      </c>
      <c r="Z21">
        <v>0</v>
      </c>
      <c r="AA21">
        <v>6.8918661483825625</v>
      </c>
      <c r="AB21">
        <v>6.4612438723666541</v>
      </c>
      <c r="AC21">
        <v>2.373536045610285</v>
      </c>
      <c r="AD21">
        <v>0</v>
      </c>
      <c r="AE21">
        <v>8.0845692926634403</v>
      </c>
      <c r="AF21">
        <v>0</v>
      </c>
      <c r="AG21">
        <v>0</v>
      </c>
      <c r="AH21">
        <v>9.8723026939333138</v>
      </c>
      <c r="AI21">
        <v>0</v>
      </c>
      <c r="AJ21">
        <v>0</v>
      </c>
      <c r="AK21">
        <v>8.3174066312844772</v>
      </c>
      <c r="AL21">
        <v>19.466852049569709</v>
      </c>
      <c r="AM21">
        <v>3.9892295058417266</v>
      </c>
      <c r="AN21">
        <v>0</v>
      </c>
      <c r="AO21">
        <v>0</v>
      </c>
      <c r="AP21">
        <v>0.15708063639668604</v>
      </c>
      <c r="AQ21">
        <v>0</v>
      </c>
      <c r="AR21">
        <v>8.5296417692028985</v>
      </c>
      <c r="AS21">
        <v>7.2595531385584113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639.56091337400062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85.950663072992867</v>
      </c>
      <c r="L22">
        <v>61.311210746147758</v>
      </c>
      <c r="M22">
        <v>0</v>
      </c>
      <c r="N22">
        <v>29.120913045708104</v>
      </c>
      <c r="O22">
        <v>23.612610404139971</v>
      </c>
      <c r="P22">
        <v>66.866614906718212</v>
      </c>
      <c r="Q22">
        <v>2.7737898465929001</v>
      </c>
      <c r="R22">
        <v>10.399119465068019</v>
      </c>
      <c r="S22">
        <v>6.4778069932584277</v>
      </c>
      <c r="T22">
        <v>0</v>
      </c>
      <c r="U22">
        <v>220.36792332021957</v>
      </c>
      <c r="V22">
        <v>3.5098754598117301</v>
      </c>
      <c r="W22">
        <v>11.386846784471219</v>
      </c>
      <c r="X22">
        <v>36.380840847706168</v>
      </c>
      <c r="Y22">
        <v>0</v>
      </c>
      <c r="Z22">
        <v>0</v>
      </c>
      <c r="AA22">
        <v>6.8918661483825625</v>
      </c>
      <c r="AB22">
        <v>6.4612438723666541</v>
      </c>
      <c r="AC22">
        <v>2.373536045610285</v>
      </c>
      <c r="AD22">
        <v>0</v>
      </c>
      <c r="AE22">
        <v>8.0845692926634403</v>
      </c>
      <c r="AF22">
        <v>0</v>
      </c>
      <c r="AG22">
        <v>0</v>
      </c>
      <c r="AH22">
        <v>9.8723026939333138</v>
      </c>
      <c r="AI22">
        <v>0</v>
      </c>
      <c r="AJ22">
        <v>0</v>
      </c>
      <c r="AK22">
        <v>8.3174066312844772</v>
      </c>
      <c r="AL22">
        <v>13.393969340791742</v>
      </c>
      <c r="AM22">
        <v>3.9892295058417266</v>
      </c>
      <c r="AN22">
        <v>0</v>
      </c>
      <c r="AO22">
        <v>0</v>
      </c>
      <c r="AP22">
        <v>0.15708063639668604</v>
      </c>
      <c r="AQ22">
        <v>0</v>
      </c>
      <c r="AR22">
        <v>8.5296417692028985</v>
      </c>
      <c r="AS22">
        <v>7.2595531385584113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633.4886139678672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85.950099261742722</v>
      </c>
      <c r="L23">
        <v>61.311210746147758</v>
      </c>
      <c r="M23">
        <v>0</v>
      </c>
      <c r="N23">
        <v>29.120913045708104</v>
      </c>
      <c r="O23">
        <v>23.612610404139971</v>
      </c>
      <c r="P23">
        <v>66.866614906718212</v>
      </c>
      <c r="Q23">
        <v>2.7737898465929001</v>
      </c>
      <c r="R23">
        <v>10.399119465068019</v>
      </c>
      <c r="S23">
        <v>6.4778069932584277</v>
      </c>
      <c r="T23">
        <v>0</v>
      </c>
      <c r="U23">
        <v>220.36792332021957</v>
      </c>
      <c r="V23">
        <v>3.5098754598117301</v>
      </c>
      <c r="W23">
        <v>11.386846784471219</v>
      </c>
      <c r="X23">
        <v>36.380840847706168</v>
      </c>
      <c r="Y23">
        <v>0</v>
      </c>
      <c r="Z23">
        <v>0</v>
      </c>
      <c r="AA23">
        <v>6.8918661483825625</v>
      </c>
      <c r="AB23">
        <v>6.4612438723666541</v>
      </c>
      <c r="AC23">
        <v>2.373536045610285</v>
      </c>
      <c r="AD23">
        <v>0</v>
      </c>
      <c r="AE23">
        <v>8.0845692926634403</v>
      </c>
      <c r="AF23">
        <v>0</v>
      </c>
      <c r="AG23">
        <v>0</v>
      </c>
      <c r="AH23">
        <v>9.8723026939333138</v>
      </c>
      <c r="AI23">
        <v>0</v>
      </c>
      <c r="AJ23">
        <v>0</v>
      </c>
      <c r="AK23">
        <v>8.3174066312844772</v>
      </c>
      <c r="AL23">
        <v>13.108991118416524</v>
      </c>
      <c r="AM23">
        <v>3.9892295058417266</v>
      </c>
      <c r="AN23">
        <v>0</v>
      </c>
      <c r="AO23">
        <v>0</v>
      </c>
      <c r="AP23">
        <v>0.15708063639668604</v>
      </c>
      <c r="AQ23">
        <v>0</v>
      </c>
      <c r="AR23">
        <v>8.5296417692028985</v>
      </c>
      <c r="AS23">
        <v>7.2595531385584113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633.20307193424185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85.949494731926109</v>
      </c>
      <c r="L24">
        <v>61.311210746147758</v>
      </c>
      <c r="M24">
        <v>0</v>
      </c>
      <c r="N24">
        <v>29.120913045708104</v>
      </c>
      <c r="O24">
        <v>23.612610404139971</v>
      </c>
      <c r="P24">
        <v>66.866614906718212</v>
      </c>
      <c r="Q24">
        <v>2.7737898465929001</v>
      </c>
      <c r="R24">
        <v>10.399119465068019</v>
      </c>
      <c r="S24">
        <v>6.4778069932584277</v>
      </c>
      <c r="T24">
        <v>0</v>
      </c>
      <c r="U24">
        <v>220.36792332021957</v>
      </c>
      <c r="V24">
        <v>3.5098754598117301</v>
      </c>
      <c r="W24">
        <v>11.386846784471219</v>
      </c>
      <c r="X24">
        <v>36.380840847706168</v>
      </c>
      <c r="Y24">
        <v>0</v>
      </c>
      <c r="Z24">
        <v>0</v>
      </c>
      <c r="AA24">
        <v>6.8918661483825625</v>
      </c>
      <c r="AB24">
        <v>6.4612438723666541</v>
      </c>
      <c r="AC24">
        <v>2.373536045610285</v>
      </c>
      <c r="AD24">
        <v>0</v>
      </c>
      <c r="AE24">
        <v>8.0845692926634403</v>
      </c>
      <c r="AF24">
        <v>0</v>
      </c>
      <c r="AG24">
        <v>0</v>
      </c>
      <c r="AH24">
        <v>9.8723026939333138</v>
      </c>
      <c r="AI24">
        <v>0</v>
      </c>
      <c r="AJ24">
        <v>0</v>
      </c>
      <c r="AK24">
        <v>8.3174066312844772</v>
      </c>
      <c r="AL24">
        <v>13.108991118416524</v>
      </c>
      <c r="AM24">
        <v>3.9892295058417266</v>
      </c>
      <c r="AN24">
        <v>0</v>
      </c>
      <c r="AO24">
        <v>0</v>
      </c>
      <c r="AP24">
        <v>0.15708063639668604</v>
      </c>
      <c r="AQ24">
        <v>0</v>
      </c>
      <c r="AR24">
        <v>8.5296417692028985</v>
      </c>
      <c r="AS24">
        <v>7.2595531385584113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633.20246740442519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85.950320166987751</v>
      </c>
      <c r="L25">
        <v>61.311210746147758</v>
      </c>
      <c r="M25">
        <v>0</v>
      </c>
      <c r="N25">
        <v>29.120913045708104</v>
      </c>
      <c r="O25">
        <v>23.612610404139971</v>
      </c>
      <c r="P25">
        <v>66.866614906718212</v>
      </c>
      <c r="Q25">
        <v>2.7737898465929001</v>
      </c>
      <c r="R25">
        <v>10.399119465068019</v>
      </c>
      <c r="S25">
        <v>6.4778069932584277</v>
      </c>
      <c r="T25">
        <v>0</v>
      </c>
      <c r="U25">
        <v>220.36792332021957</v>
      </c>
      <c r="V25">
        <v>3.5098754598117301</v>
      </c>
      <c r="W25">
        <v>11.386846784471219</v>
      </c>
      <c r="X25">
        <v>36.380840847706168</v>
      </c>
      <c r="Y25">
        <v>0</v>
      </c>
      <c r="Z25">
        <v>0</v>
      </c>
      <c r="AA25">
        <v>6.8918661483825625</v>
      </c>
      <c r="AB25">
        <v>6.4612438723666541</v>
      </c>
      <c r="AC25">
        <v>2.373536045610285</v>
      </c>
      <c r="AD25">
        <v>2.235547087619548</v>
      </c>
      <c r="AE25">
        <v>8.0845692926634403</v>
      </c>
      <c r="AF25">
        <v>0</v>
      </c>
      <c r="AG25">
        <v>0</v>
      </c>
      <c r="AH25">
        <v>9.8723026939333138</v>
      </c>
      <c r="AI25">
        <v>0</v>
      </c>
      <c r="AJ25">
        <v>0</v>
      </c>
      <c r="AK25">
        <v>8.3174066312844772</v>
      </c>
      <c r="AL25">
        <v>13.108991118416524</v>
      </c>
      <c r="AM25">
        <v>3.9892295058417266</v>
      </c>
      <c r="AN25">
        <v>0</v>
      </c>
      <c r="AO25">
        <v>0</v>
      </c>
      <c r="AP25">
        <v>0.15708063639668604</v>
      </c>
      <c r="AQ25">
        <v>0</v>
      </c>
      <c r="AR25">
        <v>8.5296417692028985</v>
      </c>
      <c r="AS25">
        <v>7.2595531385584113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635.43883992710641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85.949702007880475</v>
      </c>
      <c r="L26">
        <v>61.311210746147758</v>
      </c>
      <c r="M26">
        <v>0</v>
      </c>
      <c r="N26">
        <v>29.120913045708104</v>
      </c>
      <c r="O26">
        <v>23.612610404139971</v>
      </c>
      <c r="P26">
        <v>66.866614906718212</v>
      </c>
      <c r="Q26">
        <v>2.7737898465929001</v>
      </c>
      <c r="R26">
        <v>10.399119465068019</v>
      </c>
      <c r="S26">
        <v>6.4778069932584277</v>
      </c>
      <c r="T26">
        <v>0</v>
      </c>
      <c r="U26">
        <v>220.36792332021957</v>
      </c>
      <c r="V26">
        <v>3.5098754598117301</v>
      </c>
      <c r="W26">
        <v>11.386846784471219</v>
      </c>
      <c r="X26">
        <v>36.380840847706168</v>
      </c>
      <c r="Y26">
        <v>0</v>
      </c>
      <c r="Z26">
        <v>0</v>
      </c>
      <c r="AA26">
        <v>6.8918661483825625</v>
      </c>
      <c r="AB26">
        <v>6.4612438723666541</v>
      </c>
      <c r="AC26">
        <v>2.373536045610285</v>
      </c>
      <c r="AD26">
        <v>2.235547087619548</v>
      </c>
      <c r="AE26">
        <v>8.0845692926634403</v>
      </c>
      <c r="AF26">
        <v>0</v>
      </c>
      <c r="AG26">
        <v>0</v>
      </c>
      <c r="AH26">
        <v>9.8723026939333138</v>
      </c>
      <c r="AI26">
        <v>0</v>
      </c>
      <c r="AJ26">
        <v>0</v>
      </c>
      <c r="AK26">
        <v>8.3174066312844772</v>
      </c>
      <c r="AL26">
        <v>13.108991118416524</v>
      </c>
      <c r="AM26">
        <v>3.9892295058417266</v>
      </c>
      <c r="AN26">
        <v>0</v>
      </c>
      <c r="AO26">
        <v>0</v>
      </c>
      <c r="AP26">
        <v>0.15708063639668604</v>
      </c>
      <c r="AQ26">
        <v>0</v>
      </c>
      <c r="AR26">
        <v>8.5296417692028985</v>
      </c>
      <c r="AS26">
        <v>7.2595531385584113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635.43822176799915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158.34881896675802</v>
      </c>
      <c r="L27">
        <v>61.311210746147758</v>
      </c>
      <c r="M27">
        <v>0</v>
      </c>
      <c r="N27">
        <v>29.120913045708104</v>
      </c>
      <c r="O27">
        <v>23.612610404139971</v>
      </c>
      <c r="P27">
        <v>66.866614906718212</v>
      </c>
      <c r="Q27">
        <v>2.7737898465929001</v>
      </c>
      <c r="R27">
        <v>10.399119465068019</v>
      </c>
      <c r="S27">
        <v>6.4778069932584277</v>
      </c>
      <c r="T27">
        <v>0</v>
      </c>
      <c r="U27">
        <v>220.36792332021957</v>
      </c>
      <c r="V27">
        <v>3.5098754598117301</v>
      </c>
      <c r="W27">
        <v>11.386846784471219</v>
      </c>
      <c r="X27">
        <v>36.380840847706168</v>
      </c>
      <c r="Y27">
        <v>0</v>
      </c>
      <c r="Z27">
        <v>0</v>
      </c>
      <c r="AA27">
        <v>3.4459330741912813</v>
      </c>
      <c r="AB27">
        <v>6.4612438723666541</v>
      </c>
      <c r="AC27">
        <v>2.373536045610285</v>
      </c>
      <c r="AD27">
        <v>2.235547087619548</v>
      </c>
      <c r="AE27">
        <v>8.0845692926634403</v>
      </c>
      <c r="AF27">
        <v>0</v>
      </c>
      <c r="AG27">
        <v>0</v>
      </c>
      <c r="AH27">
        <v>9.8723026939333138</v>
      </c>
      <c r="AI27">
        <v>0.78052708968131701</v>
      </c>
      <c r="AJ27">
        <v>0</v>
      </c>
      <c r="AK27">
        <v>8.3174066312844772</v>
      </c>
      <c r="AL27">
        <v>13.108991118416524</v>
      </c>
      <c r="AM27">
        <v>3.9892295058417266</v>
      </c>
      <c r="AN27">
        <v>0</v>
      </c>
      <c r="AO27">
        <v>0</v>
      </c>
      <c r="AP27">
        <v>0</v>
      </c>
      <c r="AQ27">
        <v>0</v>
      </c>
      <c r="AR27">
        <v>8.5296417692028985</v>
      </c>
      <c r="AS27">
        <v>7.2595531385584113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705.01485210597014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158.49078196028881</v>
      </c>
      <c r="L28">
        <v>61.311210746147758</v>
      </c>
      <c r="M28">
        <v>0</v>
      </c>
      <c r="N28">
        <v>29.120913045708104</v>
      </c>
      <c r="O28">
        <v>23.612610404139971</v>
      </c>
      <c r="P28">
        <v>66.866614906718212</v>
      </c>
      <c r="Q28">
        <v>2.7737898465929001</v>
      </c>
      <c r="R28">
        <v>10.399119465068019</v>
      </c>
      <c r="S28">
        <v>6.4778069932584277</v>
      </c>
      <c r="T28">
        <v>0</v>
      </c>
      <c r="U28">
        <v>220.36792332021957</v>
      </c>
      <c r="V28">
        <v>3.5098754598117301</v>
      </c>
      <c r="W28">
        <v>11.386846784471219</v>
      </c>
      <c r="X28">
        <v>36.380840847706168</v>
      </c>
      <c r="Y28">
        <v>0</v>
      </c>
      <c r="Z28">
        <v>0</v>
      </c>
      <c r="AA28">
        <v>3.4459330741912813</v>
      </c>
      <c r="AB28">
        <v>3.2306217292526149</v>
      </c>
      <c r="AC28">
        <v>2.373536045610285</v>
      </c>
      <c r="AD28">
        <v>2.235547087619548</v>
      </c>
      <c r="AE28">
        <v>8.0845692926634403</v>
      </c>
      <c r="AF28">
        <v>0</v>
      </c>
      <c r="AG28">
        <v>0</v>
      </c>
      <c r="AH28">
        <v>9.8723026939333138</v>
      </c>
      <c r="AI28">
        <v>1.2488433434901069</v>
      </c>
      <c r="AJ28">
        <v>0</v>
      </c>
      <c r="AK28">
        <v>8.3174066312844772</v>
      </c>
      <c r="AL28">
        <v>13.108991118416524</v>
      </c>
      <c r="AM28">
        <v>3.9892295058417266</v>
      </c>
      <c r="AN28">
        <v>0</v>
      </c>
      <c r="AO28">
        <v>0</v>
      </c>
      <c r="AP28">
        <v>0</v>
      </c>
      <c r="AQ28">
        <v>0</v>
      </c>
      <c r="AR28">
        <v>8.5296417692028985</v>
      </c>
      <c r="AS28">
        <v>7.2595531385584113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702.39450921019557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158.49078196028881</v>
      </c>
      <c r="L29">
        <v>61.311210746147758</v>
      </c>
      <c r="M29">
        <v>0</v>
      </c>
      <c r="N29">
        <v>29.120913045708104</v>
      </c>
      <c r="O29">
        <v>23.612610404139971</v>
      </c>
      <c r="P29">
        <v>66.866614906718212</v>
      </c>
      <c r="Q29">
        <v>2.7737898465929001</v>
      </c>
      <c r="R29">
        <v>10.399119465068019</v>
      </c>
      <c r="S29">
        <v>6.4778069932584277</v>
      </c>
      <c r="T29">
        <v>0</v>
      </c>
      <c r="U29">
        <v>220.36792332021957</v>
      </c>
      <c r="V29">
        <v>3.5098754598117301</v>
      </c>
      <c r="W29">
        <v>11.386846784471219</v>
      </c>
      <c r="X29">
        <v>36.380840847706168</v>
      </c>
      <c r="Y29">
        <v>0</v>
      </c>
      <c r="Z29">
        <v>0</v>
      </c>
      <c r="AA29">
        <v>3.4459330741912813</v>
      </c>
      <c r="AB29">
        <v>3.2306217292526149</v>
      </c>
      <c r="AC29">
        <v>2.373536045610285</v>
      </c>
      <c r="AD29">
        <v>2.235547087619548</v>
      </c>
      <c r="AE29">
        <v>8.0845692926634403</v>
      </c>
      <c r="AF29">
        <v>0</v>
      </c>
      <c r="AG29">
        <v>0</v>
      </c>
      <c r="AH29">
        <v>9.8723026939333138</v>
      </c>
      <c r="AI29">
        <v>8.0200713518034128</v>
      </c>
      <c r="AJ29">
        <v>0</v>
      </c>
      <c r="AK29">
        <v>8.3174066312844772</v>
      </c>
      <c r="AL29">
        <v>13.108991118416524</v>
      </c>
      <c r="AM29">
        <v>3.9892295058417266</v>
      </c>
      <c r="AN29">
        <v>0</v>
      </c>
      <c r="AO29">
        <v>0</v>
      </c>
      <c r="AP29">
        <v>0</v>
      </c>
      <c r="AQ29">
        <v>0</v>
      </c>
      <c r="AR29">
        <v>8.5296417692028985</v>
      </c>
      <c r="AS29">
        <v>7.2595531385584113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709.16573721850887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158.49078196028881</v>
      </c>
      <c r="L30">
        <v>61.311210746147758</v>
      </c>
      <c r="M30">
        <v>0</v>
      </c>
      <c r="N30">
        <v>29.120913045708104</v>
      </c>
      <c r="O30">
        <v>23.612610404139971</v>
      </c>
      <c r="P30">
        <v>66.866614906718212</v>
      </c>
      <c r="Q30">
        <v>2.7737898465929001</v>
      </c>
      <c r="R30">
        <v>10.399119465068019</v>
      </c>
      <c r="S30">
        <v>6.4778069932584277</v>
      </c>
      <c r="T30">
        <v>0</v>
      </c>
      <c r="U30">
        <v>220.36792332021957</v>
      </c>
      <c r="V30">
        <v>3.5098754598117301</v>
      </c>
      <c r="W30">
        <v>11.386846784471219</v>
      </c>
      <c r="X30">
        <v>36.380840847706168</v>
      </c>
      <c r="Y30">
        <v>0</v>
      </c>
      <c r="Z30">
        <v>0</v>
      </c>
      <c r="AA30">
        <v>3.4459330741912813</v>
      </c>
      <c r="AB30">
        <v>3.2306217292526149</v>
      </c>
      <c r="AC30">
        <v>2.373536045610285</v>
      </c>
      <c r="AD30">
        <v>2.235547087619548</v>
      </c>
      <c r="AE30">
        <v>8.0845692926634403</v>
      </c>
      <c r="AF30">
        <v>0</v>
      </c>
      <c r="AG30">
        <v>0</v>
      </c>
      <c r="AH30">
        <v>9.8723026939333138</v>
      </c>
      <c r="AI30">
        <v>8.0200713518034128</v>
      </c>
      <c r="AJ30">
        <v>0</v>
      </c>
      <c r="AK30">
        <v>8.3174066312844772</v>
      </c>
      <c r="AL30">
        <v>13.108991118416524</v>
      </c>
      <c r="AM30">
        <v>3.9892295058417266</v>
      </c>
      <c r="AN30">
        <v>0</v>
      </c>
      <c r="AO30">
        <v>0</v>
      </c>
      <c r="AP30">
        <v>0</v>
      </c>
      <c r="AQ30">
        <v>0</v>
      </c>
      <c r="AR30">
        <v>8.5296417692028985</v>
      </c>
      <c r="AS30">
        <v>7.2595531385584113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709.16573721850887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85.949628173442633</v>
      </c>
      <c r="L31">
        <v>63.340153278776057</v>
      </c>
      <c r="M31">
        <v>0</v>
      </c>
      <c r="N31">
        <v>29.120913045708104</v>
      </c>
      <c r="O31">
        <v>23.612610404139971</v>
      </c>
      <c r="P31">
        <v>66.866614906718212</v>
      </c>
      <c r="Q31">
        <v>2.7737898465929001</v>
      </c>
      <c r="R31">
        <v>10.399119465068019</v>
      </c>
      <c r="S31">
        <v>6.4778069932584277</v>
      </c>
      <c r="T31">
        <v>0</v>
      </c>
      <c r="U31">
        <v>220.36792332021957</v>
      </c>
      <c r="V31">
        <v>3.5098754598117301</v>
      </c>
      <c r="W31">
        <v>11.386846784471219</v>
      </c>
      <c r="X31">
        <v>36.380840847706168</v>
      </c>
      <c r="Y31">
        <v>0</v>
      </c>
      <c r="Z31">
        <v>0</v>
      </c>
      <c r="AA31">
        <v>3.4459330741912813</v>
      </c>
      <c r="AB31">
        <v>3.2306217292526149</v>
      </c>
      <c r="AC31">
        <v>2.373536045610285</v>
      </c>
      <c r="AD31">
        <v>2.235547087619548</v>
      </c>
      <c r="AE31">
        <v>8.0845692926634403</v>
      </c>
      <c r="AF31">
        <v>0</v>
      </c>
      <c r="AG31">
        <v>0</v>
      </c>
      <c r="AH31">
        <v>5.110368433013682</v>
      </c>
      <c r="AI31">
        <v>8.0200713518034128</v>
      </c>
      <c r="AJ31">
        <v>0</v>
      </c>
      <c r="AK31">
        <v>8.3174066312844772</v>
      </c>
      <c r="AL31">
        <v>13.108991118416524</v>
      </c>
      <c r="AM31">
        <v>3.9892295058417266</v>
      </c>
      <c r="AN31">
        <v>0</v>
      </c>
      <c r="AO31">
        <v>0</v>
      </c>
      <c r="AP31">
        <v>0</v>
      </c>
      <c r="AQ31">
        <v>0</v>
      </c>
      <c r="AR31">
        <v>8.5296417692028985</v>
      </c>
      <c r="AS31">
        <v>7.2595531385584113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633.89159170337143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85.950077273779044</v>
      </c>
      <c r="L32">
        <v>63.340153278776057</v>
      </c>
      <c r="M32">
        <v>0</v>
      </c>
      <c r="N32">
        <v>29.120913045708104</v>
      </c>
      <c r="O32">
        <v>23.612610404139971</v>
      </c>
      <c r="P32">
        <v>66.866614906718212</v>
      </c>
      <c r="Q32">
        <v>2.7737898465929001</v>
      </c>
      <c r="R32">
        <v>10.399119465068019</v>
      </c>
      <c r="S32">
        <v>6.4778069932584277</v>
      </c>
      <c r="T32">
        <v>0</v>
      </c>
      <c r="U32">
        <v>220.36792332021957</v>
      </c>
      <c r="V32">
        <v>3.5098754598117301</v>
      </c>
      <c r="W32">
        <v>11.386846784471219</v>
      </c>
      <c r="X32">
        <v>36.380840847706168</v>
      </c>
      <c r="Y32">
        <v>0</v>
      </c>
      <c r="Z32">
        <v>0</v>
      </c>
      <c r="AA32">
        <v>3.4459330741912813</v>
      </c>
      <c r="AB32">
        <v>3.2306217292526149</v>
      </c>
      <c r="AC32">
        <v>2.373536045610285</v>
      </c>
      <c r="AD32">
        <v>2.235547087619548</v>
      </c>
      <c r="AE32">
        <v>8.0845692926634403</v>
      </c>
      <c r="AF32">
        <v>0</v>
      </c>
      <c r="AG32">
        <v>0</v>
      </c>
      <c r="AH32">
        <v>5.110368433013682</v>
      </c>
      <c r="AI32">
        <v>8.0200713518034128</v>
      </c>
      <c r="AJ32">
        <v>0</v>
      </c>
      <c r="AK32">
        <v>8.3174066312844772</v>
      </c>
      <c r="AL32">
        <v>13.108991118416524</v>
      </c>
      <c r="AM32">
        <v>3.9892295058417266</v>
      </c>
      <c r="AN32">
        <v>0</v>
      </c>
      <c r="AO32">
        <v>0</v>
      </c>
      <c r="AP32">
        <v>0</v>
      </c>
      <c r="AQ32">
        <v>0</v>
      </c>
      <c r="AR32">
        <v>10.018944461594202</v>
      </c>
      <c r="AS32">
        <v>7.2595531385584113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635.38134349609902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101.7526547811692</v>
      </c>
      <c r="L33">
        <v>65.191308475066705</v>
      </c>
      <c r="M33">
        <v>0</v>
      </c>
      <c r="N33">
        <v>29.120913045708104</v>
      </c>
      <c r="O33">
        <v>23.612610404139971</v>
      </c>
      <c r="P33">
        <v>66.866614906718212</v>
      </c>
      <c r="Q33">
        <v>2.7718721829974906</v>
      </c>
      <c r="R33">
        <v>10.399119465068019</v>
      </c>
      <c r="S33">
        <v>6.4762205221978038</v>
      </c>
      <c r="T33">
        <v>0</v>
      </c>
      <c r="U33">
        <v>220.36792332021957</v>
      </c>
      <c r="V33">
        <v>3.5098754598117301</v>
      </c>
      <c r="W33">
        <v>11.386846784471219</v>
      </c>
      <c r="X33">
        <v>36.380840847706168</v>
      </c>
      <c r="Y33">
        <v>0</v>
      </c>
      <c r="Z33">
        <v>0</v>
      </c>
      <c r="AA33">
        <v>3.4459330741912813</v>
      </c>
      <c r="AB33">
        <v>3.2306217292526149</v>
      </c>
      <c r="AC33">
        <v>4.7470723031267621</v>
      </c>
      <c r="AD33">
        <v>2.235547087619548</v>
      </c>
      <c r="AE33">
        <v>8.0845692926634403</v>
      </c>
      <c r="AF33">
        <v>0</v>
      </c>
      <c r="AG33">
        <v>0</v>
      </c>
      <c r="AH33">
        <v>5.110368433013682</v>
      </c>
      <c r="AI33">
        <v>8.0200713518034128</v>
      </c>
      <c r="AJ33">
        <v>0</v>
      </c>
      <c r="AK33">
        <v>8.3174066312844772</v>
      </c>
      <c r="AL33">
        <v>13.108991118416524</v>
      </c>
      <c r="AM33">
        <v>3.9892295058417266</v>
      </c>
      <c r="AN33">
        <v>0</v>
      </c>
      <c r="AO33">
        <v>0</v>
      </c>
      <c r="AP33">
        <v>1.6964704159605637</v>
      </c>
      <c r="AQ33">
        <v>0</v>
      </c>
      <c r="AR33">
        <v>10.018944461594202</v>
      </c>
      <c r="AS33">
        <v>7.2595531385584113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657.10157873860089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85.949745283681025</v>
      </c>
      <c r="L34">
        <v>33.570118605144152</v>
      </c>
      <c r="M34">
        <v>0</v>
      </c>
      <c r="N34">
        <v>29.120913045708104</v>
      </c>
      <c r="O34">
        <v>23.612610404139971</v>
      </c>
      <c r="P34">
        <v>66.866614906718212</v>
      </c>
      <c r="Q34">
        <v>2.7718721829974906</v>
      </c>
      <c r="R34">
        <v>10.399119465068019</v>
      </c>
      <c r="S34">
        <v>6.4762205221978038</v>
      </c>
      <c r="T34">
        <v>0</v>
      </c>
      <c r="U34">
        <v>220.36792332021957</v>
      </c>
      <c r="V34">
        <v>3.5098754598117301</v>
      </c>
      <c r="W34">
        <v>11.386846784471219</v>
      </c>
      <c r="X34">
        <v>36.380840847706168</v>
      </c>
      <c r="Y34">
        <v>0</v>
      </c>
      <c r="Z34">
        <v>0</v>
      </c>
      <c r="AA34">
        <v>3.4459330741912813</v>
      </c>
      <c r="AB34">
        <v>6.4612438723666541</v>
      </c>
      <c r="AC34">
        <v>4.7470723031267621</v>
      </c>
      <c r="AD34">
        <v>2.235547087619548</v>
      </c>
      <c r="AE34">
        <v>8.0845692926634403</v>
      </c>
      <c r="AF34">
        <v>0</v>
      </c>
      <c r="AG34">
        <v>0</v>
      </c>
      <c r="AH34">
        <v>5.110368433013682</v>
      </c>
      <c r="AI34">
        <v>8.0200713518034128</v>
      </c>
      <c r="AJ34">
        <v>0</v>
      </c>
      <c r="AK34">
        <v>8.3174066312844772</v>
      </c>
      <c r="AL34">
        <v>13.108991118416524</v>
      </c>
      <c r="AM34">
        <v>3.9892295058417266</v>
      </c>
      <c r="AN34">
        <v>0</v>
      </c>
      <c r="AO34">
        <v>0</v>
      </c>
      <c r="AP34">
        <v>1.6964704159605637</v>
      </c>
      <c r="AQ34">
        <v>0</v>
      </c>
      <c r="AR34">
        <v>10.018944461594202</v>
      </c>
      <c r="AS34">
        <v>7.2595531385584113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612.90810151430435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85.950679760550443</v>
      </c>
      <c r="L35">
        <v>32.830117975675286</v>
      </c>
      <c r="M35">
        <v>0</v>
      </c>
      <c r="N35">
        <v>29.120913045708104</v>
      </c>
      <c r="O35">
        <v>23.612610404139971</v>
      </c>
      <c r="P35">
        <v>66.866614906718212</v>
      </c>
      <c r="Q35">
        <v>2.6799795986159176</v>
      </c>
      <c r="R35">
        <v>10.399119465068019</v>
      </c>
      <c r="S35">
        <v>6.4762205221978038</v>
      </c>
      <c r="T35">
        <v>0</v>
      </c>
      <c r="U35">
        <v>220.36792332021957</v>
      </c>
      <c r="V35">
        <v>3.5098754598117301</v>
      </c>
      <c r="W35">
        <v>11.386846784471219</v>
      </c>
      <c r="X35">
        <v>36.380840847706168</v>
      </c>
      <c r="Y35">
        <v>0</v>
      </c>
      <c r="Z35">
        <v>0</v>
      </c>
      <c r="AA35">
        <v>3.4459330741912813</v>
      </c>
      <c r="AB35">
        <v>6.4612438723666541</v>
      </c>
      <c r="AC35">
        <v>4.7470723031267621</v>
      </c>
      <c r="AD35">
        <v>2.235547087619548</v>
      </c>
      <c r="AE35">
        <v>8.0845692926634403</v>
      </c>
      <c r="AF35">
        <v>0</v>
      </c>
      <c r="AG35">
        <v>0</v>
      </c>
      <c r="AH35">
        <v>0</v>
      </c>
      <c r="AI35">
        <v>1.2488433434901069</v>
      </c>
      <c r="AJ35">
        <v>0</v>
      </c>
      <c r="AK35">
        <v>8.3174066312844772</v>
      </c>
      <c r="AL35">
        <v>13.108991118416524</v>
      </c>
      <c r="AM35">
        <v>3.9892295058417266</v>
      </c>
      <c r="AN35">
        <v>0</v>
      </c>
      <c r="AO35">
        <v>0</v>
      </c>
      <c r="AP35">
        <v>1.6964704159605637</v>
      </c>
      <c r="AQ35">
        <v>0</v>
      </c>
      <c r="AR35">
        <v>8.5296417692028985</v>
      </c>
      <c r="AS35">
        <v>7.2595531385584113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598.70624364360503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85.950858591068084</v>
      </c>
      <c r="L36">
        <v>32.830578802778305</v>
      </c>
      <c r="M36">
        <v>0</v>
      </c>
      <c r="N36">
        <v>29.120913045708104</v>
      </c>
      <c r="O36">
        <v>23.612610404139971</v>
      </c>
      <c r="P36">
        <v>66.866614906718212</v>
      </c>
      <c r="Q36">
        <v>2.6799795986159176</v>
      </c>
      <c r="R36">
        <v>10.399119465068019</v>
      </c>
      <c r="S36">
        <v>6.4762205221978038</v>
      </c>
      <c r="T36">
        <v>0</v>
      </c>
      <c r="U36">
        <v>220.36792332021957</v>
      </c>
      <c r="V36">
        <v>3.5098754598117301</v>
      </c>
      <c r="W36">
        <v>11.386846784471219</v>
      </c>
      <c r="X36">
        <v>36.380840847706168</v>
      </c>
      <c r="Y36">
        <v>0</v>
      </c>
      <c r="Z36">
        <v>0</v>
      </c>
      <c r="AA36">
        <v>3.4459330741912813</v>
      </c>
      <c r="AB36">
        <v>6.4612438723666541</v>
      </c>
      <c r="AC36">
        <v>4.7470723031267621</v>
      </c>
      <c r="AD36">
        <v>2.235547087619548</v>
      </c>
      <c r="AE36">
        <v>8.0845692926634403</v>
      </c>
      <c r="AF36">
        <v>0</v>
      </c>
      <c r="AG36">
        <v>0</v>
      </c>
      <c r="AH36">
        <v>0</v>
      </c>
      <c r="AI36">
        <v>0.78052708968131701</v>
      </c>
      <c r="AJ36">
        <v>0</v>
      </c>
      <c r="AK36">
        <v>8.3174066312844772</v>
      </c>
      <c r="AL36">
        <v>13.108991118416524</v>
      </c>
      <c r="AM36">
        <v>3.9892295058417266</v>
      </c>
      <c r="AN36">
        <v>0</v>
      </c>
      <c r="AO36">
        <v>0</v>
      </c>
      <c r="AP36">
        <v>1.6964704159605637</v>
      </c>
      <c r="AQ36">
        <v>0</v>
      </c>
      <c r="AR36">
        <v>8.5296417692028985</v>
      </c>
      <c r="AS36">
        <v>7.2595531385584113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598.23856704741695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86.032421128992596</v>
      </c>
      <c r="L37">
        <v>32.830578802778305</v>
      </c>
      <c r="M37">
        <v>0</v>
      </c>
      <c r="N37">
        <v>29.120913045708104</v>
      </c>
      <c r="O37">
        <v>23.612610404139971</v>
      </c>
      <c r="P37">
        <v>66.866614906718212</v>
      </c>
      <c r="Q37">
        <v>3.0828215520504734</v>
      </c>
      <c r="R37">
        <v>10.399119465068019</v>
      </c>
      <c r="S37">
        <v>6.4762205221978038</v>
      </c>
      <c r="T37">
        <v>0</v>
      </c>
      <c r="U37">
        <v>220.36792332021957</v>
      </c>
      <c r="V37">
        <v>3.5098754598117301</v>
      </c>
      <c r="W37">
        <v>11.386846784471219</v>
      </c>
      <c r="X37">
        <v>36.380840847706168</v>
      </c>
      <c r="Y37">
        <v>0</v>
      </c>
      <c r="Z37">
        <v>0</v>
      </c>
      <c r="AA37">
        <v>3.4459330741912813</v>
      </c>
      <c r="AB37">
        <v>6.4612438723666541</v>
      </c>
      <c r="AC37">
        <v>4.7470723031267621</v>
      </c>
      <c r="AD37">
        <v>2.235547087619548</v>
      </c>
      <c r="AE37">
        <v>8.0845692926634403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8.3174066312844772</v>
      </c>
      <c r="AL37">
        <v>13.108991118416524</v>
      </c>
      <c r="AM37">
        <v>3.9892295058417266</v>
      </c>
      <c r="AN37">
        <v>0</v>
      </c>
      <c r="AO37">
        <v>0</v>
      </c>
      <c r="AP37">
        <v>0.21991278937232814</v>
      </c>
      <c r="AQ37">
        <v>0</v>
      </c>
      <c r="AR37">
        <v>8.5296417692028985</v>
      </c>
      <c r="AS37">
        <v>7.2595531385584113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596.46588682250638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86.032421128992596</v>
      </c>
      <c r="L38">
        <v>32.830578802778305</v>
      </c>
      <c r="M38">
        <v>0</v>
      </c>
      <c r="N38">
        <v>29.120913045708104</v>
      </c>
      <c r="O38">
        <v>23.612610404139971</v>
      </c>
      <c r="P38">
        <v>66.866614906718212</v>
      </c>
      <c r="Q38">
        <v>3.0828215520504734</v>
      </c>
      <c r="R38">
        <v>10.399119465068019</v>
      </c>
      <c r="S38">
        <v>6.4762205221978038</v>
      </c>
      <c r="T38">
        <v>0</v>
      </c>
      <c r="U38">
        <v>220.36792332021957</v>
      </c>
      <c r="V38">
        <v>3.5098754598117301</v>
      </c>
      <c r="W38">
        <v>11.386846784471219</v>
      </c>
      <c r="X38">
        <v>36.380840847706168</v>
      </c>
      <c r="Y38">
        <v>0</v>
      </c>
      <c r="Z38">
        <v>0</v>
      </c>
      <c r="AA38">
        <v>6.8918661483825625</v>
      </c>
      <c r="AB38">
        <v>6.4612438723666541</v>
      </c>
      <c r="AC38">
        <v>4.7470723031267621</v>
      </c>
      <c r="AD38">
        <v>2.235547087619548</v>
      </c>
      <c r="AE38">
        <v>8.0845692926634403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8.3174066312844772</v>
      </c>
      <c r="AL38">
        <v>13.108991118416524</v>
      </c>
      <c r="AM38">
        <v>3.9892295058417266</v>
      </c>
      <c r="AN38">
        <v>0</v>
      </c>
      <c r="AO38">
        <v>0</v>
      </c>
      <c r="AP38">
        <v>0.21991278937232814</v>
      </c>
      <c r="AQ38">
        <v>0</v>
      </c>
      <c r="AR38">
        <v>8.5296417692028985</v>
      </c>
      <c r="AS38">
        <v>7.2595531385584113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599.91181989669758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86.032421128992596</v>
      </c>
      <c r="L39">
        <v>32.830339403956607</v>
      </c>
      <c r="M39">
        <v>0</v>
      </c>
      <c r="N39">
        <v>29.120913045708104</v>
      </c>
      <c r="O39">
        <v>23.612610404139971</v>
      </c>
      <c r="P39">
        <v>66.866614906718212</v>
      </c>
      <c r="Q39">
        <v>3.3624348782403772</v>
      </c>
      <c r="R39">
        <v>5.7906815898058257</v>
      </c>
      <c r="S39">
        <v>6.7089159400848359</v>
      </c>
      <c r="T39">
        <v>0</v>
      </c>
      <c r="U39">
        <v>220.36792332021957</v>
      </c>
      <c r="V39">
        <v>3.5098754598117301</v>
      </c>
      <c r="W39">
        <v>11.386846784471219</v>
      </c>
      <c r="X39">
        <v>36.380840847706168</v>
      </c>
      <c r="Y39">
        <v>0</v>
      </c>
      <c r="Z39">
        <v>0</v>
      </c>
      <c r="AA39">
        <v>6.8918661483825625</v>
      </c>
      <c r="AB39">
        <v>6.4612438723666541</v>
      </c>
      <c r="AC39">
        <v>2.373536045610285</v>
      </c>
      <c r="AD39">
        <v>2.235547087619548</v>
      </c>
      <c r="AE39">
        <v>8.0845692926634403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8.3174066312844772</v>
      </c>
      <c r="AL39">
        <v>13.108991118416524</v>
      </c>
      <c r="AM39">
        <v>3.9892295058417266</v>
      </c>
      <c r="AN39">
        <v>0</v>
      </c>
      <c r="AO39">
        <v>0</v>
      </c>
      <c r="AP39">
        <v>0.21991278937232814</v>
      </c>
      <c r="AQ39">
        <v>0</v>
      </c>
      <c r="AR39">
        <v>8.5296417692028985</v>
      </c>
      <c r="AS39">
        <v>5.9396345221712599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592.12199649278693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86.032421128992596</v>
      </c>
      <c r="L40">
        <v>32.830339403956607</v>
      </c>
      <c r="M40">
        <v>0</v>
      </c>
      <c r="N40">
        <v>29.120913045708104</v>
      </c>
      <c r="O40">
        <v>23.612610404139971</v>
      </c>
      <c r="P40">
        <v>66.866614906718212</v>
      </c>
      <c r="Q40">
        <v>3.3624348782403772</v>
      </c>
      <c r="R40">
        <v>5.7906815898058257</v>
      </c>
      <c r="S40">
        <v>6.4818434546491748</v>
      </c>
      <c r="T40">
        <v>0</v>
      </c>
      <c r="U40">
        <v>220.36792332021957</v>
      </c>
      <c r="V40">
        <v>3.5098754598117301</v>
      </c>
      <c r="W40">
        <v>11.386846784471219</v>
      </c>
      <c r="X40">
        <v>36.380840847706168</v>
      </c>
      <c r="Y40">
        <v>0</v>
      </c>
      <c r="Z40">
        <v>0</v>
      </c>
      <c r="AA40">
        <v>6.8918661483825625</v>
      </c>
      <c r="AB40">
        <v>6.4612438723666541</v>
      </c>
      <c r="AC40">
        <v>2.373536045610285</v>
      </c>
      <c r="AD40">
        <v>2.235547087619548</v>
      </c>
      <c r="AE40">
        <v>8.0845692926634403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8.3174066312844772</v>
      </c>
      <c r="AL40">
        <v>13.108991118416524</v>
      </c>
      <c r="AM40">
        <v>3.9892295058417266</v>
      </c>
      <c r="AN40">
        <v>0</v>
      </c>
      <c r="AO40">
        <v>0</v>
      </c>
      <c r="AP40">
        <v>0.21991278937232814</v>
      </c>
      <c r="AQ40">
        <v>0</v>
      </c>
      <c r="AR40">
        <v>8.5296417692028985</v>
      </c>
      <c r="AS40">
        <v>5.9396345221712599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591.89492400735128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86.032421128992596</v>
      </c>
      <c r="L41">
        <v>32.830339403956607</v>
      </c>
      <c r="M41">
        <v>0</v>
      </c>
      <c r="N41">
        <v>29.120913045708104</v>
      </c>
      <c r="O41">
        <v>23.612610404139971</v>
      </c>
      <c r="P41">
        <v>66.866614906718212</v>
      </c>
      <c r="Q41">
        <v>3.6423255710991551</v>
      </c>
      <c r="R41">
        <v>5.7906815898058257</v>
      </c>
      <c r="S41">
        <v>6.4818434546491748</v>
      </c>
      <c r="T41">
        <v>0</v>
      </c>
      <c r="U41">
        <v>220.36792332021957</v>
      </c>
      <c r="V41">
        <v>3.5098754598117301</v>
      </c>
      <c r="W41">
        <v>11.386846784471219</v>
      </c>
      <c r="X41">
        <v>36.380840847706168</v>
      </c>
      <c r="Y41">
        <v>0</v>
      </c>
      <c r="Z41">
        <v>0</v>
      </c>
      <c r="AA41">
        <v>6.8918661483825625</v>
      </c>
      <c r="AB41">
        <v>3.2306217292526149</v>
      </c>
      <c r="AC41">
        <v>2.373536045610285</v>
      </c>
      <c r="AD41">
        <v>2.235547087619548</v>
      </c>
      <c r="AE41">
        <v>8.0845692926634403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8.3174066312844772</v>
      </c>
      <c r="AL41">
        <v>13.108991118416524</v>
      </c>
      <c r="AM41">
        <v>3.9892295058417266</v>
      </c>
      <c r="AN41">
        <v>0</v>
      </c>
      <c r="AO41">
        <v>0</v>
      </c>
      <c r="AP41">
        <v>0.21991278937232814</v>
      </c>
      <c r="AQ41">
        <v>0</v>
      </c>
      <c r="AR41">
        <v>8.5296417692028985</v>
      </c>
      <c r="AS41">
        <v>5.9396345221712599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588.9441925570959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86.032421128992596</v>
      </c>
      <c r="L42">
        <v>32.830339403956607</v>
      </c>
      <c r="M42">
        <v>0</v>
      </c>
      <c r="N42">
        <v>29.120913045708104</v>
      </c>
      <c r="O42">
        <v>23.612610404139971</v>
      </c>
      <c r="P42">
        <v>66.866614906718212</v>
      </c>
      <c r="Q42">
        <v>3.6423255710991551</v>
      </c>
      <c r="R42">
        <v>5.7906815898058257</v>
      </c>
      <c r="S42">
        <v>6.4818434546491748</v>
      </c>
      <c r="T42">
        <v>0</v>
      </c>
      <c r="U42">
        <v>220.36792332021957</v>
      </c>
      <c r="V42">
        <v>3.5098754598117301</v>
      </c>
      <c r="W42">
        <v>11.386846784471219</v>
      </c>
      <c r="X42">
        <v>36.380840847706168</v>
      </c>
      <c r="Y42">
        <v>0</v>
      </c>
      <c r="Z42">
        <v>0</v>
      </c>
      <c r="AA42">
        <v>6.8918661483825625</v>
      </c>
      <c r="AB42">
        <v>3.2306217292526149</v>
      </c>
      <c r="AC42">
        <v>2.373536045610285</v>
      </c>
      <c r="AD42">
        <v>2.235547087619548</v>
      </c>
      <c r="AE42">
        <v>8.0845692926634403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8.3174066312844772</v>
      </c>
      <c r="AL42">
        <v>13.108991118416524</v>
      </c>
      <c r="AM42">
        <v>3.9892295058417266</v>
      </c>
      <c r="AN42">
        <v>0</v>
      </c>
      <c r="AO42">
        <v>0</v>
      </c>
      <c r="AP42">
        <v>0.21991278937232814</v>
      </c>
      <c r="AQ42">
        <v>0</v>
      </c>
      <c r="AR42">
        <v>8.5296417692028985</v>
      </c>
      <c r="AS42">
        <v>5.9396345221712599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588.9441925570959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86.427709431436284</v>
      </c>
      <c r="L43">
        <v>32.830312736013305</v>
      </c>
      <c r="M43">
        <v>0</v>
      </c>
      <c r="N43">
        <v>29.120913045708104</v>
      </c>
      <c r="O43">
        <v>23.612610404139971</v>
      </c>
      <c r="P43">
        <v>66.866614906718212</v>
      </c>
      <c r="Q43">
        <v>3.643011836916235</v>
      </c>
      <c r="R43">
        <v>5.7906815898058257</v>
      </c>
      <c r="S43">
        <v>6.4793154517766505</v>
      </c>
      <c r="T43">
        <v>0</v>
      </c>
      <c r="U43">
        <v>220.36792332021957</v>
      </c>
      <c r="V43">
        <v>3.5098754598117301</v>
      </c>
      <c r="W43">
        <v>11.386846784471219</v>
      </c>
      <c r="X43">
        <v>36.380840847706168</v>
      </c>
      <c r="Y43">
        <v>0</v>
      </c>
      <c r="Z43">
        <v>0</v>
      </c>
      <c r="AA43">
        <v>6.8918661483825625</v>
      </c>
      <c r="AB43">
        <v>3.2306217292526149</v>
      </c>
      <c r="AC43">
        <v>2.373536045610285</v>
      </c>
      <c r="AD43">
        <v>2.235547087619548</v>
      </c>
      <c r="AE43">
        <v>8.0845692926634403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8.3174066312844772</v>
      </c>
      <c r="AL43">
        <v>13.108991118416524</v>
      </c>
      <c r="AM43">
        <v>3.9892295058417266</v>
      </c>
      <c r="AN43">
        <v>0</v>
      </c>
      <c r="AO43">
        <v>0</v>
      </c>
      <c r="AP43">
        <v>0.21991278937232814</v>
      </c>
      <c r="AQ43">
        <v>0</v>
      </c>
      <c r="AR43">
        <v>8.5296417692028985</v>
      </c>
      <c r="AS43">
        <v>7.2595531385584113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590.65753107092814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86.427709431436284</v>
      </c>
      <c r="L44">
        <v>32.830312736013305</v>
      </c>
      <c r="M44">
        <v>0</v>
      </c>
      <c r="N44">
        <v>29.120913045708104</v>
      </c>
      <c r="O44">
        <v>23.612610404139971</v>
      </c>
      <c r="P44">
        <v>66.866614906718212</v>
      </c>
      <c r="Q44">
        <v>2.8996679545454551</v>
      </c>
      <c r="R44">
        <v>5.5901847976190462</v>
      </c>
      <c r="S44">
        <v>3.8613861257445401</v>
      </c>
      <c r="T44">
        <v>0</v>
      </c>
      <c r="U44">
        <v>220.36792332021957</v>
      </c>
      <c r="V44">
        <v>3.5098754598117301</v>
      </c>
      <c r="W44">
        <v>11.386846784471219</v>
      </c>
      <c r="X44">
        <v>36.380840847706168</v>
      </c>
      <c r="Y44">
        <v>0</v>
      </c>
      <c r="Z44">
        <v>0</v>
      </c>
      <c r="AA44">
        <v>6.8918661483825625</v>
      </c>
      <c r="AB44">
        <v>3.2306217292526149</v>
      </c>
      <c r="AC44">
        <v>2.373536045610285</v>
      </c>
      <c r="AD44">
        <v>2.235547087619548</v>
      </c>
      <c r="AE44">
        <v>8.0845692926634403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8.3174066312844772</v>
      </c>
      <c r="AL44">
        <v>13.108991118416524</v>
      </c>
      <c r="AM44">
        <v>3.9892295058417266</v>
      </c>
      <c r="AN44">
        <v>0</v>
      </c>
      <c r="AO44">
        <v>0</v>
      </c>
      <c r="AP44">
        <v>0.21991278937232814</v>
      </c>
      <c r="AQ44">
        <v>0</v>
      </c>
      <c r="AR44">
        <v>10.018944461594202</v>
      </c>
      <c r="AS44">
        <v>7.2595531385584113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588.58506376272976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85.950858591068084</v>
      </c>
      <c r="L45">
        <v>32.830312736013305</v>
      </c>
      <c r="M45">
        <v>0</v>
      </c>
      <c r="N45">
        <v>29.120913045708104</v>
      </c>
      <c r="O45">
        <v>23.612610404139971</v>
      </c>
      <c r="P45">
        <v>66.866614906718212</v>
      </c>
      <c r="Q45">
        <v>2.8996679545454551</v>
      </c>
      <c r="R45">
        <v>5.591099551155116</v>
      </c>
      <c r="S45">
        <v>3.8613861257445401</v>
      </c>
      <c r="T45">
        <v>0</v>
      </c>
      <c r="U45">
        <v>220.36792332021957</v>
      </c>
      <c r="V45">
        <v>3.5098754598117301</v>
      </c>
      <c r="W45">
        <v>11.386846784471219</v>
      </c>
      <c r="X45">
        <v>36.380840847706168</v>
      </c>
      <c r="Y45">
        <v>0</v>
      </c>
      <c r="Z45">
        <v>0</v>
      </c>
      <c r="AA45">
        <v>6.8918661483825625</v>
      </c>
      <c r="AB45">
        <v>3.2306217292526149</v>
      </c>
      <c r="AC45">
        <v>2.373536045610285</v>
      </c>
      <c r="AD45">
        <v>2.235547087619548</v>
      </c>
      <c r="AE45">
        <v>8.0845692926634403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8.3174066312844772</v>
      </c>
      <c r="AL45">
        <v>9.6892544815834789</v>
      </c>
      <c r="AM45">
        <v>3.9892295058417266</v>
      </c>
      <c r="AN45">
        <v>0</v>
      </c>
      <c r="AO45">
        <v>0</v>
      </c>
      <c r="AP45">
        <v>0.21991278937232814</v>
      </c>
      <c r="AQ45">
        <v>0</v>
      </c>
      <c r="AR45">
        <v>10.018944461594202</v>
      </c>
      <c r="AS45">
        <v>7.2595531385584113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584.6893910390645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85.950858591068084</v>
      </c>
      <c r="L46">
        <v>32.830312736013305</v>
      </c>
      <c r="M46">
        <v>0</v>
      </c>
      <c r="N46">
        <v>29.120913045708104</v>
      </c>
      <c r="O46">
        <v>23.612610404139971</v>
      </c>
      <c r="P46">
        <v>66.866614906718212</v>
      </c>
      <c r="Q46">
        <v>2.8996679545454551</v>
      </c>
      <c r="R46">
        <v>5.591099551155116</v>
      </c>
      <c r="S46">
        <v>3.8613861257445401</v>
      </c>
      <c r="T46">
        <v>0</v>
      </c>
      <c r="U46">
        <v>220.36792332021957</v>
      </c>
      <c r="V46">
        <v>3.5098754598117301</v>
      </c>
      <c r="W46">
        <v>11.386846784471219</v>
      </c>
      <c r="X46">
        <v>36.380840847706168</v>
      </c>
      <c r="Y46">
        <v>0</v>
      </c>
      <c r="Z46">
        <v>0</v>
      </c>
      <c r="AA46">
        <v>6.8918661483825625</v>
      </c>
      <c r="AB46">
        <v>3.2306217292526149</v>
      </c>
      <c r="AC46">
        <v>2.373536045610285</v>
      </c>
      <c r="AD46">
        <v>0</v>
      </c>
      <c r="AE46">
        <v>8.0845692926634403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8.3174066312844772</v>
      </c>
      <c r="AL46">
        <v>9.6892544815834789</v>
      </c>
      <c r="AM46">
        <v>3.9892295058417266</v>
      </c>
      <c r="AN46">
        <v>0</v>
      </c>
      <c r="AO46">
        <v>0</v>
      </c>
      <c r="AP46">
        <v>0.21991278937232814</v>
      </c>
      <c r="AQ46">
        <v>0</v>
      </c>
      <c r="AR46">
        <v>10.018944461594202</v>
      </c>
      <c r="AS46">
        <v>7.2595531385584113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582.45384395144492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85.950858591068084</v>
      </c>
      <c r="L47">
        <v>32.830312736013305</v>
      </c>
      <c r="M47">
        <v>0</v>
      </c>
      <c r="N47">
        <v>29.120913045708104</v>
      </c>
      <c r="O47">
        <v>23.612610404139971</v>
      </c>
      <c r="P47">
        <v>66.866614906718212</v>
      </c>
      <c r="Q47">
        <v>2.8996679545454551</v>
      </c>
      <c r="R47">
        <v>5.591099551155116</v>
      </c>
      <c r="S47">
        <v>3.8613861257445401</v>
      </c>
      <c r="T47">
        <v>0</v>
      </c>
      <c r="U47">
        <v>220.36792332021957</v>
      </c>
      <c r="V47">
        <v>3.5098754598117301</v>
      </c>
      <c r="W47">
        <v>11.386846784471219</v>
      </c>
      <c r="X47">
        <v>36.380840847706168</v>
      </c>
      <c r="Y47">
        <v>0</v>
      </c>
      <c r="Z47">
        <v>0</v>
      </c>
      <c r="AA47">
        <v>6.8918661483825625</v>
      </c>
      <c r="AB47">
        <v>3.2306217292526149</v>
      </c>
      <c r="AC47">
        <v>2.373536045610285</v>
      </c>
      <c r="AD47">
        <v>0</v>
      </c>
      <c r="AE47">
        <v>8.0845692926634403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8.3174066312844772</v>
      </c>
      <c r="AL47">
        <v>9.6892544815834789</v>
      </c>
      <c r="AM47">
        <v>3.9892295058417266</v>
      </c>
      <c r="AN47">
        <v>0</v>
      </c>
      <c r="AO47">
        <v>0</v>
      </c>
      <c r="AP47">
        <v>0.21991278937232814</v>
      </c>
      <c r="AQ47">
        <v>0</v>
      </c>
      <c r="AR47">
        <v>8.5296417692028985</v>
      </c>
      <c r="AS47">
        <v>7.2595531385584113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580.9645412590537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85.950858591068084</v>
      </c>
      <c r="L48">
        <v>32.830312736013305</v>
      </c>
      <c r="M48">
        <v>0</v>
      </c>
      <c r="N48">
        <v>29.120913045708104</v>
      </c>
      <c r="O48">
        <v>23.612610404139971</v>
      </c>
      <c r="P48">
        <v>66.866614906718212</v>
      </c>
      <c r="Q48">
        <v>2.8996679545454551</v>
      </c>
      <c r="R48">
        <v>5.591099551155116</v>
      </c>
      <c r="S48">
        <v>3.8613861257445401</v>
      </c>
      <c r="T48">
        <v>0</v>
      </c>
      <c r="U48">
        <v>220.36792332021957</v>
      </c>
      <c r="V48">
        <v>3.5098754598117301</v>
      </c>
      <c r="W48">
        <v>11.386846784471219</v>
      </c>
      <c r="X48">
        <v>36.380840847706168</v>
      </c>
      <c r="Y48">
        <v>0</v>
      </c>
      <c r="Z48">
        <v>0</v>
      </c>
      <c r="AA48">
        <v>6.8918661483825625</v>
      </c>
      <c r="AB48">
        <v>3.2306217292526149</v>
      </c>
      <c r="AC48">
        <v>2.373536045610285</v>
      </c>
      <c r="AD48">
        <v>0</v>
      </c>
      <c r="AE48">
        <v>8.0845692926634403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8.3174066312844772</v>
      </c>
      <c r="AL48">
        <v>9.6892544815834789</v>
      </c>
      <c r="AM48">
        <v>3.9892295058417266</v>
      </c>
      <c r="AN48">
        <v>0</v>
      </c>
      <c r="AO48">
        <v>0</v>
      </c>
      <c r="AP48">
        <v>0.21991278937232814</v>
      </c>
      <c r="AQ48">
        <v>0</v>
      </c>
      <c r="AR48">
        <v>8.5296417692028985</v>
      </c>
      <c r="AS48">
        <v>7.2595531385584113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580.9645412590537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85.950858591068084</v>
      </c>
      <c r="L49">
        <v>32.830312736013305</v>
      </c>
      <c r="M49">
        <v>0</v>
      </c>
      <c r="N49">
        <v>29.120913045708104</v>
      </c>
      <c r="O49">
        <v>23.612610404139971</v>
      </c>
      <c r="P49">
        <v>66.866614906718212</v>
      </c>
      <c r="Q49">
        <v>2.8998870281124498</v>
      </c>
      <c r="R49">
        <v>5.5918094850593532</v>
      </c>
      <c r="S49">
        <v>3.8595734205128207</v>
      </c>
      <c r="T49">
        <v>0</v>
      </c>
      <c r="U49">
        <v>220.36792332021957</v>
      </c>
      <c r="V49">
        <v>3.5098754598117301</v>
      </c>
      <c r="W49">
        <v>11.386846784471219</v>
      </c>
      <c r="X49">
        <v>36.377962322404372</v>
      </c>
      <c r="Y49">
        <v>0</v>
      </c>
      <c r="Z49">
        <v>0</v>
      </c>
      <c r="AA49">
        <v>6.8918661483825625</v>
      </c>
      <c r="AB49">
        <v>3.2306217292526149</v>
      </c>
      <c r="AC49">
        <v>2.373536045610285</v>
      </c>
      <c r="AD49">
        <v>0</v>
      </c>
      <c r="AE49">
        <v>8.0845692926634403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8.3174066312844772</v>
      </c>
      <c r="AL49">
        <v>9.6892544815834789</v>
      </c>
      <c r="AM49">
        <v>3.9892295058417266</v>
      </c>
      <c r="AN49">
        <v>0</v>
      </c>
      <c r="AO49">
        <v>0</v>
      </c>
      <c r="AP49">
        <v>0.25132886586014919</v>
      </c>
      <c r="AQ49">
        <v>0</v>
      </c>
      <c r="AR49">
        <v>8.5296417692028985</v>
      </c>
      <c r="AS49">
        <v>7.8244783123595463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581.55712028628045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85.950858591068084</v>
      </c>
      <c r="L50">
        <v>32.830312736013305</v>
      </c>
      <c r="M50">
        <v>0</v>
      </c>
      <c r="N50">
        <v>29.120913045708104</v>
      </c>
      <c r="O50">
        <v>23.612610404139971</v>
      </c>
      <c r="P50">
        <v>66.866614906718212</v>
      </c>
      <c r="Q50">
        <v>2.8998870281124498</v>
      </c>
      <c r="R50">
        <v>5.5918094850593532</v>
      </c>
      <c r="S50">
        <v>3.8595734205128207</v>
      </c>
      <c r="T50">
        <v>0</v>
      </c>
      <c r="U50">
        <v>220.36792332021957</v>
      </c>
      <c r="V50">
        <v>3.5098754598117301</v>
      </c>
      <c r="W50">
        <v>11.386846784471219</v>
      </c>
      <c r="X50">
        <v>36.377962322404372</v>
      </c>
      <c r="Y50">
        <v>0</v>
      </c>
      <c r="Z50">
        <v>0</v>
      </c>
      <c r="AA50">
        <v>6.8918661483825625</v>
      </c>
      <c r="AB50">
        <v>3.2306217292526149</v>
      </c>
      <c r="AC50">
        <v>2.373536045610285</v>
      </c>
      <c r="AD50">
        <v>0</v>
      </c>
      <c r="AE50">
        <v>8.0845692926634403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8.3174066312844772</v>
      </c>
      <c r="AL50">
        <v>9.6892544815834789</v>
      </c>
      <c r="AM50">
        <v>3.9892295058417266</v>
      </c>
      <c r="AN50">
        <v>0</v>
      </c>
      <c r="AO50">
        <v>0</v>
      </c>
      <c r="AP50">
        <v>0.25132886586014919</v>
      </c>
      <c r="AQ50">
        <v>0</v>
      </c>
      <c r="AR50">
        <v>8.5296417692028985</v>
      </c>
      <c r="AS50">
        <v>7.8244783123595463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581.55712028628045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85.950858591068084</v>
      </c>
      <c r="L51">
        <v>32.830312736013305</v>
      </c>
      <c r="M51">
        <v>0</v>
      </c>
      <c r="N51">
        <v>29.120913045708104</v>
      </c>
      <c r="O51">
        <v>23.612610404139971</v>
      </c>
      <c r="P51">
        <v>66.866614906718212</v>
      </c>
      <c r="Q51">
        <v>2.8998870281124498</v>
      </c>
      <c r="R51">
        <v>5.5918094850593532</v>
      </c>
      <c r="S51">
        <v>3.8595734205128207</v>
      </c>
      <c r="T51">
        <v>0</v>
      </c>
      <c r="U51">
        <v>220.36792332021957</v>
      </c>
      <c r="V51">
        <v>3.5098754598117301</v>
      </c>
      <c r="W51">
        <v>11.386846784471219</v>
      </c>
      <c r="X51">
        <v>36.377962322404372</v>
      </c>
      <c r="Y51">
        <v>0</v>
      </c>
      <c r="Z51">
        <v>0</v>
      </c>
      <c r="AA51">
        <v>6.8918661483825625</v>
      </c>
      <c r="AB51">
        <v>3.2306217292526149</v>
      </c>
      <c r="AC51">
        <v>2.373536045610285</v>
      </c>
      <c r="AD51">
        <v>0</v>
      </c>
      <c r="AE51">
        <v>8.0845692926634403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8.3174066312844772</v>
      </c>
      <c r="AL51">
        <v>9.6892544815834789</v>
      </c>
      <c r="AM51">
        <v>3.9892295058417266</v>
      </c>
      <c r="AN51">
        <v>0</v>
      </c>
      <c r="AO51">
        <v>0</v>
      </c>
      <c r="AP51">
        <v>0.25132886586014919</v>
      </c>
      <c r="AQ51">
        <v>0</v>
      </c>
      <c r="AR51">
        <v>8.5296417692028985</v>
      </c>
      <c r="AS51">
        <v>7.8244783123595463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581.55712028628045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85.950858591068084</v>
      </c>
      <c r="L52">
        <v>32.830312736013305</v>
      </c>
      <c r="M52">
        <v>0</v>
      </c>
      <c r="N52">
        <v>29.120913045708104</v>
      </c>
      <c r="O52">
        <v>23.612610404139971</v>
      </c>
      <c r="P52">
        <v>66.866614906718212</v>
      </c>
      <c r="Q52">
        <v>2.8998870281124498</v>
      </c>
      <c r="R52">
        <v>5.5918094850593532</v>
      </c>
      <c r="S52">
        <v>3.8595734205128207</v>
      </c>
      <c r="T52">
        <v>0</v>
      </c>
      <c r="U52">
        <v>220.36792332021957</v>
      </c>
      <c r="V52">
        <v>3.5098754598117301</v>
      </c>
      <c r="W52">
        <v>11.386846784471219</v>
      </c>
      <c r="X52">
        <v>36.377962322404372</v>
      </c>
      <c r="Y52">
        <v>0</v>
      </c>
      <c r="Z52">
        <v>0</v>
      </c>
      <c r="AA52">
        <v>6.8918661483825625</v>
      </c>
      <c r="AB52">
        <v>3.2306217292526149</v>
      </c>
      <c r="AC52">
        <v>2.373536045610285</v>
      </c>
      <c r="AD52">
        <v>0</v>
      </c>
      <c r="AE52">
        <v>8.0845692926634403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8.3174066312844772</v>
      </c>
      <c r="AL52">
        <v>9.6892544815834789</v>
      </c>
      <c r="AM52">
        <v>3.9892295058417266</v>
      </c>
      <c r="AN52">
        <v>0</v>
      </c>
      <c r="AO52">
        <v>0</v>
      </c>
      <c r="AP52">
        <v>0.25132886586014919</v>
      </c>
      <c r="AQ52">
        <v>0</v>
      </c>
      <c r="AR52">
        <v>8.5296417692028985</v>
      </c>
      <c r="AS52">
        <v>7.8244783123595463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581.55712028628045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85.950858591068084</v>
      </c>
      <c r="L53">
        <v>32.830312736013305</v>
      </c>
      <c r="M53">
        <v>0</v>
      </c>
      <c r="N53">
        <v>29.129658306943053</v>
      </c>
      <c r="O53">
        <v>23.612610404139971</v>
      </c>
      <c r="P53">
        <v>66.866614906718212</v>
      </c>
      <c r="Q53">
        <v>2.8998870281124498</v>
      </c>
      <c r="R53">
        <v>5.5918094850593532</v>
      </c>
      <c r="S53">
        <v>3.8595734205128207</v>
      </c>
      <c r="T53">
        <v>0</v>
      </c>
      <c r="U53">
        <v>220.36792332021957</v>
      </c>
      <c r="V53">
        <v>3.5098754598117301</v>
      </c>
      <c r="W53">
        <v>11.386846784471219</v>
      </c>
      <c r="X53">
        <v>36.377962322404372</v>
      </c>
      <c r="Y53">
        <v>0</v>
      </c>
      <c r="Z53">
        <v>0</v>
      </c>
      <c r="AA53">
        <v>6.8918661483825625</v>
      </c>
      <c r="AB53">
        <v>3.2306217292526149</v>
      </c>
      <c r="AC53">
        <v>2.373536045610285</v>
      </c>
      <c r="AD53">
        <v>0</v>
      </c>
      <c r="AE53">
        <v>8.0845692926634403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8.3174066312844772</v>
      </c>
      <c r="AL53">
        <v>9.6892544815834789</v>
      </c>
      <c r="AM53">
        <v>3.9892295058417266</v>
      </c>
      <c r="AN53">
        <v>0</v>
      </c>
      <c r="AO53">
        <v>0</v>
      </c>
      <c r="AP53">
        <v>0.25132886586014919</v>
      </c>
      <c r="AQ53">
        <v>0</v>
      </c>
      <c r="AR53">
        <v>8.5296417692028985</v>
      </c>
      <c r="AS53">
        <v>7.8244783123595463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581.56586554751539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85.950858591068084</v>
      </c>
      <c r="L54">
        <v>32.830312736013305</v>
      </c>
      <c r="M54">
        <v>0</v>
      </c>
      <c r="N54">
        <v>29.129658306943053</v>
      </c>
      <c r="O54">
        <v>23.612610404139971</v>
      </c>
      <c r="P54">
        <v>66.866614906718212</v>
      </c>
      <c r="Q54">
        <v>2.8998870281124498</v>
      </c>
      <c r="R54">
        <v>5.5918094850593532</v>
      </c>
      <c r="S54">
        <v>3.8595734205128207</v>
      </c>
      <c r="T54">
        <v>0</v>
      </c>
      <c r="U54">
        <v>220.36792332021957</v>
      </c>
      <c r="V54">
        <v>3.5071568437499998</v>
      </c>
      <c r="W54">
        <v>11.386846784471219</v>
      </c>
      <c r="X54">
        <v>36.377962322404372</v>
      </c>
      <c r="Y54">
        <v>0</v>
      </c>
      <c r="Z54">
        <v>0</v>
      </c>
      <c r="AA54">
        <v>6.8918661483825625</v>
      </c>
      <c r="AB54">
        <v>3.2306217292526149</v>
      </c>
      <c r="AC54">
        <v>2.373536045610285</v>
      </c>
      <c r="AD54">
        <v>0</v>
      </c>
      <c r="AE54">
        <v>8.0845692926634403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8.3174066312844772</v>
      </c>
      <c r="AL54">
        <v>9.6892544815834789</v>
      </c>
      <c r="AM54">
        <v>3.9892295058417266</v>
      </c>
      <c r="AN54">
        <v>0</v>
      </c>
      <c r="AO54">
        <v>0</v>
      </c>
      <c r="AP54">
        <v>0.25132886586014919</v>
      </c>
      <c r="AQ54">
        <v>0</v>
      </c>
      <c r="AR54">
        <v>10.018944461594202</v>
      </c>
      <c r="AS54">
        <v>7.8244783123595463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583.05244962384484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85.950858591068084</v>
      </c>
      <c r="L55">
        <v>32.830312736013305</v>
      </c>
      <c r="M55">
        <v>0</v>
      </c>
      <c r="N55">
        <v>29.129658306943053</v>
      </c>
      <c r="O55">
        <v>23.612610404139971</v>
      </c>
      <c r="P55">
        <v>66.866614906718212</v>
      </c>
      <c r="Q55">
        <v>2.8998870281124498</v>
      </c>
      <c r="R55">
        <v>5.5918094850593532</v>
      </c>
      <c r="S55">
        <v>3.8595734205128207</v>
      </c>
      <c r="T55">
        <v>0</v>
      </c>
      <c r="U55">
        <v>220.36792332021957</v>
      </c>
      <c r="V55">
        <v>3.5071568437499998</v>
      </c>
      <c r="W55">
        <v>11.387542871184689</v>
      </c>
      <c r="X55">
        <v>36.377315026228722</v>
      </c>
      <c r="Y55">
        <v>0</v>
      </c>
      <c r="Z55">
        <v>0</v>
      </c>
      <c r="AA55">
        <v>10.337799222573842</v>
      </c>
      <c r="AB55">
        <v>3.2306217292526149</v>
      </c>
      <c r="AC55">
        <v>2.373536045610285</v>
      </c>
      <c r="AD55">
        <v>0</v>
      </c>
      <c r="AE55">
        <v>8.0845692926634403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8.3174066312844772</v>
      </c>
      <c r="AL55">
        <v>9.6892544815834789</v>
      </c>
      <c r="AM55">
        <v>3.9892295058417266</v>
      </c>
      <c r="AN55">
        <v>0</v>
      </c>
      <c r="AO55">
        <v>0</v>
      </c>
      <c r="AP55">
        <v>0.25132886586014919</v>
      </c>
      <c r="AQ55">
        <v>0</v>
      </c>
      <c r="AR55">
        <v>10.018944461594202</v>
      </c>
      <c r="AS55">
        <v>7.2595531385584113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585.93350631477279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85.950858591068084</v>
      </c>
      <c r="L56">
        <v>32.830312736013305</v>
      </c>
      <c r="M56">
        <v>0</v>
      </c>
      <c r="N56">
        <v>29.129658306943053</v>
      </c>
      <c r="O56">
        <v>23.612610404139971</v>
      </c>
      <c r="P56">
        <v>66.866614906718212</v>
      </c>
      <c r="Q56">
        <v>2.8998870281124498</v>
      </c>
      <c r="R56">
        <v>5.5918094850593532</v>
      </c>
      <c r="S56">
        <v>3.8595734205128207</v>
      </c>
      <c r="T56">
        <v>0</v>
      </c>
      <c r="U56">
        <v>220.36792332021957</v>
      </c>
      <c r="V56">
        <v>3.5071568437499998</v>
      </c>
      <c r="W56">
        <v>11.387542871184689</v>
      </c>
      <c r="X56">
        <v>36.377315026228722</v>
      </c>
      <c r="Y56">
        <v>0</v>
      </c>
      <c r="Z56">
        <v>0</v>
      </c>
      <c r="AA56">
        <v>10.337799222573842</v>
      </c>
      <c r="AB56">
        <v>3.2306217292526149</v>
      </c>
      <c r="AC56">
        <v>2.373536045610285</v>
      </c>
      <c r="AD56">
        <v>0</v>
      </c>
      <c r="AE56">
        <v>4.0422847524364371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8.3174066312844772</v>
      </c>
      <c r="AL56">
        <v>9.6892544815834789</v>
      </c>
      <c r="AM56">
        <v>3.9892295058417266</v>
      </c>
      <c r="AN56">
        <v>0</v>
      </c>
      <c r="AO56">
        <v>0</v>
      </c>
      <c r="AP56">
        <v>0.25132886586014919</v>
      </c>
      <c r="AQ56">
        <v>0</v>
      </c>
      <c r="AR56">
        <v>10.018944461594202</v>
      </c>
      <c r="AS56">
        <v>7.2595531385584113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581.89122177454578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85.950858591068084</v>
      </c>
      <c r="L57">
        <v>32.830312736013305</v>
      </c>
      <c r="M57">
        <v>0</v>
      </c>
      <c r="N57">
        <v>29.129658306943053</v>
      </c>
      <c r="O57">
        <v>23.612610404139971</v>
      </c>
      <c r="P57">
        <v>66.866614906718212</v>
      </c>
      <c r="Q57">
        <v>2.8998870281124498</v>
      </c>
      <c r="R57">
        <v>5.5918094850593532</v>
      </c>
      <c r="S57">
        <v>3.8595734205128207</v>
      </c>
      <c r="T57">
        <v>0</v>
      </c>
      <c r="U57">
        <v>220.36792332021957</v>
      </c>
      <c r="V57">
        <v>3.5071568437499998</v>
      </c>
      <c r="W57">
        <v>11.387542871184689</v>
      </c>
      <c r="X57">
        <v>36.377315026228722</v>
      </c>
      <c r="Y57">
        <v>0</v>
      </c>
      <c r="Z57">
        <v>0</v>
      </c>
      <c r="AA57">
        <v>10.337799222573842</v>
      </c>
      <c r="AB57">
        <v>3.2306217292526149</v>
      </c>
      <c r="AC57">
        <v>0</v>
      </c>
      <c r="AD57">
        <v>0</v>
      </c>
      <c r="AE57">
        <v>4.0422847524364371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8.3174066312844772</v>
      </c>
      <c r="AL57">
        <v>9.6892544815834789</v>
      </c>
      <c r="AM57">
        <v>3.9892295058417266</v>
      </c>
      <c r="AN57">
        <v>0</v>
      </c>
      <c r="AO57">
        <v>0</v>
      </c>
      <c r="AP57">
        <v>0.25132886586014919</v>
      </c>
      <c r="AQ57">
        <v>0</v>
      </c>
      <c r="AR57">
        <v>8.5296417692028985</v>
      </c>
      <c r="AS57">
        <v>7.2595531385584113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578.02838303654426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85.950858591068084</v>
      </c>
      <c r="L58">
        <v>32.830312736013305</v>
      </c>
      <c r="M58">
        <v>0</v>
      </c>
      <c r="N58">
        <v>29.129658306943053</v>
      </c>
      <c r="O58">
        <v>23.612610404139971</v>
      </c>
      <c r="P58">
        <v>66.866614906718212</v>
      </c>
      <c r="Q58">
        <v>2.8998870281124498</v>
      </c>
      <c r="R58">
        <v>5.5918094850593532</v>
      </c>
      <c r="S58">
        <v>3.8595734205128207</v>
      </c>
      <c r="T58">
        <v>0</v>
      </c>
      <c r="U58">
        <v>220.36792332021957</v>
      </c>
      <c r="V58">
        <v>3.5071568437499998</v>
      </c>
      <c r="W58">
        <v>11.387542871184689</v>
      </c>
      <c r="X58">
        <v>36.377315026228722</v>
      </c>
      <c r="Y58">
        <v>0</v>
      </c>
      <c r="Z58">
        <v>0</v>
      </c>
      <c r="AA58">
        <v>10.337799222573842</v>
      </c>
      <c r="AB58">
        <v>3.2306217292526149</v>
      </c>
      <c r="AC58">
        <v>0</v>
      </c>
      <c r="AD58">
        <v>0</v>
      </c>
      <c r="AE58">
        <v>4.0422847524364371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8.3174066312844772</v>
      </c>
      <c r="AL58">
        <v>9.6892544815834789</v>
      </c>
      <c r="AM58">
        <v>3.9892295058417266</v>
      </c>
      <c r="AN58">
        <v>0</v>
      </c>
      <c r="AO58">
        <v>0</v>
      </c>
      <c r="AP58">
        <v>0.25132886586014919</v>
      </c>
      <c r="AQ58">
        <v>0</v>
      </c>
      <c r="AR58">
        <v>8.5296417692028985</v>
      </c>
      <c r="AS58">
        <v>7.2595531385584113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578.02838303654426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85.950858591068084</v>
      </c>
      <c r="L59">
        <v>32.830312736013305</v>
      </c>
      <c r="M59">
        <v>0</v>
      </c>
      <c r="N59">
        <v>29.129658306943053</v>
      </c>
      <c r="O59">
        <v>23.612610404139971</v>
      </c>
      <c r="P59">
        <v>66.866614906718212</v>
      </c>
      <c r="Q59">
        <v>2.8998870281124498</v>
      </c>
      <c r="R59">
        <v>5.5918094850593532</v>
      </c>
      <c r="S59">
        <v>3.8595734205128207</v>
      </c>
      <c r="T59">
        <v>0</v>
      </c>
      <c r="U59">
        <v>220.36792332021957</v>
      </c>
      <c r="V59">
        <v>3.5071568437499998</v>
      </c>
      <c r="W59">
        <v>11.386846784471219</v>
      </c>
      <c r="X59">
        <v>36.377962322404372</v>
      </c>
      <c r="Y59">
        <v>0</v>
      </c>
      <c r="Z59">
        <v>0</v>
      </c>
      <c r="AA59">
        <v>10.337799222573842</v>
      </c>
      <c r="AB59">
        <v>3.2306217292526149</v>
      </c>
      <c r="AC59">
        <v>0</v>
      </c>
      <c r="AD59">
        <v>0</v>
      </c>
      <c r="AE59">
        <v>4.0422847524364371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8.3174066312844772</v>
      </c>
      <c r="AL59">
        <v>9.6892544815834789</v>
      </c>
      <c r="AM59">
        <v>3.9892295058417266</v>
      </c>
      <c r="AN59">
        <v>0</v>
      </c>
      <c r="AO59">
        <v>0</v>
      </c>
      <c r="AP59">
        <v>0.25132886586014919</v>
      </c>
      <c r="AQ59">
        <v>0</v>
      </c>
      <c r="AR59">
        <v>8.5296417692028985</v>
      </c>
      <c r="AS59">
        <v>7.8244783123595463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578.59325941980762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85.950858591068084</v>
      </c>
      <c r="L60">
        <v>32.830312736013305</v>
      </c>
      <c r="M60">
        <v>0</v>
      </c>
      <c r="N60">
        <v>29.129658306943053</v>
      </c>
      <c r="O60">
        <v>23.612610404139971</v>
      </c>
      <c r="P60">
        <v>66.866614906718212</v>
      </c>
      <c r="Q60">
        <v>2.8998870281124498</v>
      </c>
      <c r="R60">
        <v>5.5918094850593532</v>
      </c>
      <c r="S60">
        <v>3.8595734205128207</v>
      </c>
      <c r="T60">
        <v>0</v>
      </c>
      <c r="U60">
        <v>220.36792332021957</v>
      </c>
      <c r="V60">
        <v>3.5098754598117301</v>
      </c>
      <c r="W60">
        <v>11.386846784471219</v>
      </c>
      <c r="X60">
        <v>36.377962322404372</v>
      </c>
      <c r="Y60">
        <v>0</v>
      </c>
      <c r="Z60">
        <v>0</v>
      </c>
      <c r="AA60">
        <v>10.337799222573842</v>
      </c>
      <c r="AB60">
        <v>3.2306217292526149</v>
      </c>
      <c r="AC60">
        <v>0</v>
      </c>
      <c r="AD60">
        <v>0</v>
      </c>
      <c r="AE60">
        <v>4.0422847524364371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8.3174066312844772</v>
      </c>
      <c r="AL60">
        <v>13.108991118416524</v>
      </c>
      <c r="AM60">
        <v>3.9892295058417266</v>
      </c>
      <c r="AN60">
        <v>0</v>
      </c>
      <c r="AO60">
        <v>0</v>
      </c>
      <c r="AP60">
        <v>0.25132886586014919</v>
      </c>
      <c r="AQ60">
        <v>0</v>
      </c>
      <c r="AR60">
        <v>8.5296417692028985</v>
      </c>
      <c r="AS60">
        <v>7.8244783123595463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582.01571467270242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85.950858591068084</v>
      </c>
      <c r="L61">
        <v>32.830312736013305</v>
      </c>
      <c r="M61">
        <v>0</v>
      </c>
      <c r="N61">
        <v>29.129658306943053</v>
      </c>
      <c r="O61">
        <v>23.612610404139971</v>
      </c>
      <c r="P61">
        <v>66.866614906718212</v>
      </c>
      <c r="Q61">
        <v>2.8998870281124498</v>
      </c>
      <c r="R61">
        <v>10.402316880984953</v>
      </c>
      <c r="S61">
        <v>3.8595734205128207</v>
      </c>
      <c r="T61">
        <v>0</v>
      </c>
      <c r="U61">
        <v>220.36792332021957</v>
      </c>
      <c r="V61">
        <v>3.5098754598117301</v>
      </c>
      <c r="W61">
        <v>11.386846784471219</v>
      </c>
      <c r="X61">
        <v>36.377962322404372</v>
      </c>
      <c r="Y61">
        <v>0</v>
      </c>
      <c r="Z61">
        <v>0</v>
      </c>
      <c r="AA61">
        <v>10.337799222573842</v>
      </c>
      <c r="AB61">
        <v>3.2306217292526149</v>
      </c>
      <c r="AC61">
        <v>0</v>
      </c>
      <c r="AD61">
        <v>0</v>
      </c>
      <c r="AE61">
        <v>4.0422847524364371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8.3174066312844772</v>
      </c>
      <c r="AL61">
        <v>13.108991118416524</v>
      </c>
      <c r="AM61">
        <v>3.9892295058417266</v>
      </c>
      <c r="AN61">
        <v>0</v>
      </c>
      <c r="AO61">
        <v>0</v>
      </c>
      <c r="AP61">
        <v>0.25132886586014919</v>
      </c>
      <c r="AQ61">
        <v>0</v>
      </c>
      <c r="AR61">
        <v>8.5296417692028985</v>
      </c>
      <c r="AS61">
        <v>7.8244783123595463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586.826222068628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85.950858591068084</v>
      </c>
      <c r="L62">
        <v>63.340374493034439</v>
      </c>
      <c r="M62">
        <v>0</v>
      </c>
      <c r="N62">
        <v>29.129658306943053</v>
      </c>
      <c r="O62">
        <v>23.612610404139971</v>
      </c>
      <c r="P62">
        <v>66.866614906718212</v>
      </c>
      <c r="Q62">
        <v>5.3551814875755532</v>
      </c>
      <c r="R62">
        <v>10.402316880984953</v>
      </c>
      <c r="S62">
        <v>6.4803476639209237</v>
      </c>
      <c r="T62">
        <v>0</v>
      </c>
      <c r="U62">
        <v>220.36792332021957</v>
      </c>
      <c r="V62">
        <v>3.5098754598117301</v>
      </c>
      <c r="W62">
        <v>11.386846784471219</v>
      </c>
      <c r="X62">
        <v>36.377962322404372</v>
      </c>
      <c r="Y62">
        <v>0</v>
      </c>
      <c r="Z62">
        <v>0</v>
      </c>
      <c r="AA62">
        <v>10.337799222573842</v>
      </c>
      <c r="AB62">
        <v>3.2306217292526149</v>
      </c>
      <c r="AC62">
        <v>0</v>
      </c>
      <c r="AD62">
        <v>0</v>
      </c>
      <c r="AE62">
        <v>4.0422847524364371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8.3174066312844772</v>
      </c>
      <c r="AL62">
        <v>13.108991118416524</v>
      </c>
      <c r="AM62">
        <v>3.9892295058417266</v>
      </c>
      <c r="AN62">
        <v>0</v>
      </c>
      <c r="AO62">
        <v>0</v>
      </c>
      <c r="AP62">
        <v>0.25132886586014919</v>
      </c>
      <c r="AQ62">
        <v>0</v>
      </c>
      <c r="AR62">
        <v>8.5296417692028985</v>
      </c>
      <c r="AS62">
        <v>7.8244783123595463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622.41235252852039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85.950858591068084</v>
      </c>
      <c r="L63">
        <v>63.340374493034439</v>
      </c>
      <c r="M63">
        <v>0</v>
      </c>
      <c r="N63">
        <v>29.129658306943053</v>
      </c>
      <c r="O63">
        <v>23.612610404139971</v>
      </c>
      <c r="P63">
        <v>66.866614906718212</v>
      </c>
      <c r="Q63">
        <v>5.3551814875755532</v>
      </c>
      <c r="R63">
        <v>10.402316880984953</v>
      </c>
      <c r="S63">
        <v>6.4803476639209237</v>
      </c>
      <c r="T63">
        <v>0</v>
      </c>
      <c r="U63">
        <v>220.36792332021957</v>
      </c>
      <c r="V63">
        <v>3.5098754598117301</v>
      </c>
      <c r="W63">
        <v>11.386846784471219</v>
      </c>
      <c r="X63">
        <v>36.377962322404372</v>
      </c>
      <c r="Y63">
        <v>0</v>
      </c>
      <c r="Z63">
        <v>0</v>
      </c>
      <c r="AA63">
        <v>10.337799222573842</v>
      </c>
      <c r="AB63">
        <v>3.2306217292526149</v>
      </c>
      <c r="AC63">
        <v>0</v>
      </c>
      <c r="AD63">
        <v>2.235547087619548</v>
      </c>
      <c r="AE63">
        <v>4.0422847524364371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8.3174066312844772</v>
      </c>
      <c r="AL63">
        <v>13.108991118416524</v>
      </c>
      <c r="AM63">
        <v>3.9892295058417266</v>
      </c>
      <c r="AN63">
        <v>0</v>
      </c>
      <c r="AO63">
        <v>0</v>
      </c>
      <c r="AP63">
        <v>0.25132886586014919</v>
      </c>
      <c r="AQ63">
        <v>0</v>
      </c>
      <c r="AR63">
        <v>10.018944461594202</v>
      </c>
      <c r="AS63">
        <v>7.8244783123595463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626.13720230853119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85.950858591068084</v>
      </c>
      <c r="L64">
        <v>63.340374493034439</v>
      </c>
      <c r="M64">
        <v>0</v>
      </c>
      <c r="N64">
        <v>29.129658306943053</v>
      </c>
      <c r="O64">
        <v>23.612610404139971</v>
      </c>
      <c r="P64">
        <v>66.866614906718212</v>
      </c>
      <c r="Q64">
        <v>5.3551814875755532</v>
      </c>
      <c r="R64">
        <v>10.402316880984953</v>
      </c>
      <c r="S64">
        <v>6.4803476639209237</v>
      </c>
      <c r="T64">
        <v>0</v>
      </c>
      <c r="U64">
        <v>220.36792332021957</v>
      </c>
      <c r="V64">
        <v>3.5098754598117301</v>
      </c>
      <c r="W64">
        <v>11.386846784471219</v>
      </c>
      <c r="X64">
        <v>36.377962322404372</v>
      </c>
      <c r="Y64">
        <v>0</v>
      </c>
      <c r="Z64">
        <v>0</v>
      </c>
      <c r="AA64">
        <v>10.337799222573842</v>
      </c>
      <c r="AB64">
        <v>3.2306217292526149</v>
      </c>
      <c r="AC64">
        <v>0</v>
      </c>
      <c r="AD64">
        <v>2.235547087619548</v>
      </c>
      <c r="AE64">
        <v>4.0422847524364371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8.3174066312844772</v>
      </c>
      <c r="AL64">
        <v>13.108991118416524</v>
      </c>
      <c r="AM64">
        <v>3.9892295058417266</v>
      </c>
      <c r="AN64">
        <v>0</v>
      </c>
      <c r="AO64">
        <v>0</v>
      </c>
      <c r="AP64">
        <v>0.25132886586014919</v>
      </c>
      <c r="AQ64">
        <v>0</v>
      </c>
      <c r="AR64">
        <v>10.018944461594202</v>
      </c>
      <c r="AS64">
        <v>7.8244783123595463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626.13720230853119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85.950038362158878</v>
      </c>
      <c r="L65">
        <v>63.339265961311995</v>
      </c>
      <c r="M65">
        <v>0</v>
      </c>
      <c r="N65">
        <v>29.129658306943053</v>
      </c>
      <c r="O65">
        <v>23.612610404139971</v>
      </c>
      <c r="P65">
        <v>66.866614906718212</v>
      </c>
      <c r="Q65">
        <v>5.1996045030203204</v>
      </c>
      <c r="R65">
        <v>10.278532490758105</v>
      </c>
      <c r="S65">
        <v>6.2887255427937925</v>
      </c>
      <c r="T65">
        <v>0</v>
      </c>
      <c r="U65">
        <v>220.36792332021957</v>
      </c>
      <c r="V65">
        <v>3.5098754598117301</v>
      </c>
      <c r="W65">
        <v>11.386846784471219</v>
      </c>
      <c r="X65">
        <v>36.377962322404372</v>
      </c>
      <c r="Y65">
        <v>0</v>
      </c>
      <c r="Z65">
        <v>0</v>
      </c>
      <c r="AA65">
        <v>10.337799222573842</v>
      </c>
      <c r="AB65">
        <v>3.2306217292526149</v>
      </c>
      <c r="AC65">
        <v>0</v>
      </c>
      <c r="AD65">
        <v>2.235547087619548</v>
      </c>
      <c r="AE65">
        <v>4.0422847524364371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8.3174066312844772</v>
      </c>
      <c r="AL65">
        <v>13.108991118416524</v>
      </c>
      <c r="AM65">
        <v>3.9892295058417266</v>
      </c>
      <c r="AN65">
        <v>0</v>
      </c>
      <c r="AO65">
        <v>0</v>
      </c>
      <c r="AP65">
        <v>0.25132886586014919</v>
      </c>
      <c r="AQ65">
        <v>0</v>
      </c>
      <c r="AR65">
        <v>10.018944461594202</v>
      </c>
      <c r="AS65">
        <v>7.2595531385584113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625.09936487818925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85.949101195987325</v>
      </c>
      <c r="L66">
        <v>63.339265961311995</v>
      </c>
      <c r="M66">
        <v>0</v>
      </c>
      <c r="N66">
        <v>29.129658306943053</v>
      </c>
      <c r="O66">
        <v>23.612610404139971</v>
      </c>
      <c r="P66">
        <v>66.866614906718212</v>
      </c>
      <c r="Q66">
        <v>5.3519426241324073</v>
      </c>
      <c r="R66">
        <v>10.400779173728813</v>
      </c>
      <c r="S66">
        <v>6.4770936237623769</v>
      </c>
      <c r="T66">
        <v>0</v>
      </c>
      <c r="U66">
        <v>220.36792332021957</v>
      </c>
      <c r="V66">
        <v>3.5098754598117301</v>
      </c>
      <c r="W66">
        <v>11.386846784471219</v>
      </c>
      <c r="X66">
        <v>36.377962322404372</v>
      </c>
      <c r="Y66">
        <v>0</v>
      </c>
      <c r="Z66">
        <v>0</v>
      </c>
      <c r="AA66">
        <v>10.337799222573842</v>
      </c>
      <c r="AB66">
        <v>3.2306217292526149</v>
      </c>
      <c r="AC66">
        <v>2.373536045610285</v>
      </c>
      <c r="AD66">
        <v>2.235547087619548</v>
      </c>
      <c r="AE66">
        <v>4.0422847524364371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8.3174066312844772</v>
      </c>
      <c r="AL66">
        <v>13.108991118416524</v>
      </c>
      <c r="AM66">
        <v>3.9892295058417266</v>
      </c>
      <c r="AN66">
        <v>0</v>
      </c>
      <c r="AO66">
        <v>0</v>
      </c>
      <c r="AP66">
        <v>0.25132886586014919</v>
      </c>
      <c r="AQ66">
        <v>0</v>
      </c>
      <c r="AR66">
        <v>8.5296417692028985</v>
      </c>
      <c r="AS66">
        <v>7.2595531385584113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626.44561395028813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157.84820944803403</v>
      </c>
      <c r="L67">
        <v>63.340656024789354</v>
      </c>
      <c r="M67">
        <v>0</v>
      </c>
      <c r="N67">
        <v>29.129658306943053</v>
      </c>
      <c r="O67">
        <v>23.612610404139971</v>
      </c>
      <c r="P67">
        <v>66.866614906718212</v>
      </c>
      <c r="Q67">
        <v>5.3498875635103929</v>
      </c>
      <c r="R67">
        <v>10.399119465068019</v>
      </c>
      <c r="S67">
        <v>6.4778069932584277</v>
      </c>
      <c r="T67">
        <v>0</v>
      </c>
      <c r="U67">
        <v>220.36792332021957</v>
      </c>
      <c r="V67">
        <v>3.5098754598117301</v>
      </c>
      <c r="W67">
        <v>11.386846784471219</v>
      </c>
      <c r="X67">
        <v>36.377962322404372</v>
      </c>
      <c r="Y67">
        <v>0</v>
      </c>
      <c r="Z67">
        <v>0</v>
      </c>
      <c r="AA67">
        <v>10.337799222573842</v>
      </c>
      <c r="AB67">
        <v>3.2306217292526149</v>
      </c>
      <c r="AC67">
        <v>2.373536045610285</v>
      </c>
      <c r="AD67">
        <v>2.235547087619548</v>
      </c>
      <c r="AE67">
        <v>4.0422847524364371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8.3174066312844772</v>
      </c>
      <c r="AL67">
        <v>13.108991118416524</v>
      </c>
      <c r="AM67">
        <v>3.9892295058417266</v>
      </c>
      <c r="AN67">
        <v>0</v>
      </c>
      <c r="AO67">
        <v>0</v>
      </c>
      <c r="AP67">
        <v>0.12566455990886496</v>
      </c>
      <c r="AQ67">
        <v>0</v>
      </c>
      <c r="AR67">
        <v>8.5296417692028985</v>
      </c>
      <c r="AS67">
        <v>5.9396345221712599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696.89752794368678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158.55922925719366</v>
      </c>
      <c r="L68">
        <v>63.340656024789354</v>
      </c>
      <c r="M68">
        <v>0</v>
      </c>
      <c r="N68">
        <v>29.129658306943053</v>
      </c>
      <c r="O68">
        <v>23.612610404139971</v>
      </c>
      <c r="P68">
        <v>66.866614906718212</v>
      </c>
      <c r="Q68">
        <v>5.3498875635103929</v>
      </c>
      <c r="R68">
        <v>10.399119465068019</v>
      </c>
      <c r="S68">
        <v>6.4778069932584277</v>
      </c>
      <c r="T68">
        <v>0</v>
      </c>
      <c r="U68">
        <v>220.36792332021957</v>
      </c>
      <c r="V68">
        <v>3.5098754598117301</v>
      </c>
      <c r="W68">
        <v>11.386846784471219</v>
      </c>
      <c r="X68">
        <v>36.377962322404372</v>
      </c>
      <c r="Y68">
        <v>0</v>
      </c>
      <c r="Z68">
        <v>0</v>
      </c>
      <c r="AA68">
        <v>10.337799222573842</v>
      </c>
      <c r="AB68">
        <v>3.2306217292526149</v>
      </c>
      <c r="AC68">
        <v>2.373536045610285</v>
      </c>
      <c r="AD68">
        <v>2.235547087619548</v>
      </c>
      <c r="AE68">
        <v>8.0845692926634403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8.3174066312844772</v>
      </c>
      <c r="AL68">
        <v>13.108991118416524</v>
      </c>
      <c r="AM68">
        <v>3.9892295058417266</v>
      </c>
      <c r="AN68">
        <v>0</v>
      </c>
      <c r="AO68">
        <v>0</v>
      </c>
      <c r="AP68">
        <v>0.12566455990886496</v>
      </c>
      <c r="AQ68">
        <v>0</v>
      </c>
      <c r="AR68">
        <v>8.5296417692028985</v>
      </c>
      <c r="AS68">
        <v>5.9396345221712599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701.65083229307345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158.55999568139453</v>
      </c>
      <c r="L69">
        <v>61.428694744563344</v>
      </c>
      <c r="M69">
        <v>0</v>
      </c>
      <c r="N69">
        <v>29.129658306943053</v>
      </c>
      <c r="O69">
        <v>23.612610404139971</v>
      </c>
      <c r="P69">
        <v>66.866614906718212</v>
      </c>
      <c r="Q69">
        <v>5.3498875635103929</v>
      </c>
      <c r="R69">
        <v>10.399119465068019</v>
      </c>
      <c r="S69">
        <v>6.4778069932584277</v>
      </c>
      <c r="T69">
        <v>0</v>
      </c>
      <c r="U69">
        <v>220.36792332021957</v>
      </c>
      <c r="V69">
        <v>3.5098754598117301</v>
      </c>
      <c r="W69">
        <v>11.386846784471219</v>
      </c>
      <c r="X69">
        <v>36.377962322404372</v>
      </c>
      <c r="Y69">
        <v>0</v>
      </c>
      <c r="Z69">
        <v>0</v>
      </c>
      <c r="AA69">
        <v>10.337799222573842</v>
      </c>
      <c r="AB69">
        <v>3.2306217292526149</v>
      </c>
      <c r="AC69">
        <v>2.373536045610285</v>
      </c>
      <c r="AD69">
        <v>2.235547087619548</v>
      </c>
      <c r="AE69">
        <v>8.0845692926634403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8.3174066312844772</v>
      </c>
      <c r="AL69">
        <v>13.108991118416524</v>
      </c>
      <c r="AM69">
        <v>3.9892295058417266</v>
      </c>
      <c r="AN69">
        <v>0</v>
      </c>
      <c r="AO69">
        <v>0</v>
      </c>
      <c r="AP69">
        <v>0.21991278937232814</v>
      </c>
      <c r="AQ69">
        <v>0</v>
      </c>
      <c r="AR69">
        <v>8.5296417692028985</v>
      </c>
      <c r="AS69">
        <v>5.9396345221712599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699.83388566651172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158.55999568139453</v>
      </c>
      <c r="L70">
        <v>63.320122500063839</v>
      </c>
      <c r="M70">
        <v>0</v>
      </c>
      <c r="N70">
        <v>29.129658306943053</v>
      </c>
      <c r="O70">
        <v>23.612610404139971</v>
      </c>
      <c r="P70">
        <v>66.866614906718212</v>
      </c>
      <c r="Q70">
        <v>5.3498875635103929</v>
      </c>
      <c r="R70">
        <v>10.399119465068019</v>
      </c>
      <c r="S70">
        <v>6.4778069932584277</v>
      </c>
      <c r="T70">
        <v>0</v>
      </c>
      <c r="U70">
        <v>220.36792332021957</v>
      </c>
      <c r="V70">
        <v>3.5098754598117301</v>
      </c>
      <c r="W70">
        <v>11.386846784471219</v>
      </c>
      <c r="X70">
        <v>36.377962322404372</v>
      </c>
      <c r="Y70">
        <v>0</v>
      </c>
      <c r="Z70">
        <v>0</v>
      </c>
      <c r="AA70">
        <v>10.337799222573842</v>
      </c>
      <c r="AB70">
        <v>3.2306217292526149</v>
      </c>
      <c r="AC70">
        <v>2.373536045610285</v>
      </c>
      <c r="AD70">
        <v>2.235547087619548</v>
      </c>
      <c r="AE70">
        <v>8.0845692926634403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8.3174066312844772</v>
      </c>
      <c r="AL70">
        <v>13.108991118416524</v>
      </c>
      <c r="AM70">
        <v>3.9892295058417266</v>
      </c>
      <c r="AN70">
        <v>0</v>
      </c>
      <c r="AO70">
        <v>0</v>
      </c>
      <c r="AP70">
        <v>0.21991278937232814</v>
      </c>
      <c r="AQ70">
        <v>0</v>
      </c>
      <c r="AR70">
        <v>8.5296417692028985</v>
      </c>
      <c r="AS70">
        <v>5.9396345221712599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701.72531342201228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158.55999568139453</v>
      </c>
      <c r="L71">
        <v>63.339669537864864</v>
      </c>
      <c r="M71">
        <v>0</v>
      </c>
      <c r="N71">
        <v>29.129658306943053</v>
      </c>
      <c r="O71">
        <v>23.612610404139971</v>
      </c>
      <c r="P71">
        <v>66.866614906718212</v>
      </c>
      <c r="Q71">
        <v>5.3498875635103929</v>
      </c>
      <c r="R71">
        <v>10.399119465068019</v>
      </c>
      <c r="S71">
        <v>6.4778069932584277</v>
      </c>
      <c r="T71">
        <v>0</v>
      </c>
      <c r="U71">
        <v>220.36792332021957</v>
      </c>
      <c r="V71">
        <v>3.5098754598117301</v>
      </c>
      <c r="W71">
        <v>11.386846784471219</v>
      </c>
      <c r="X71">
        <v>36.377962322404372</v>
      </c>
      <c r="Y71">
        <v>0</v>
      </c>
      <c r="Z71">
        <v>0</v>
      </c>
      <c r="AA71">
        <v>10.337799222573842</v>
      </c>
      <c r="AB71">
        <v>3.2306217292526149</v>
      </c>
      <c r="AC71">
        <v>2.373536045610285</v>
      </c>
      <c r="AD71">
        <v>2.235547087619548</v>
      </c>
      <c r="AE71">
        <v>8.0845692926634403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8.3174066312844772</v>
      </c>
      <c r="AL71">
        <v>13.108991118416524</v>
      </c>
      <c r="AM71">
        <v>3.9892295058417266</v>
      </c>
      <c r="AN71">
        <v>0</v>
      </c>
      <c r="AO71">
        <v>0</v>
      </c>
      <c r="AP71">
        <v>0.31416127279337208</v>
      </c>
      <c r="AQ71">
        <v>0</v>
      </c>
      <c r="AR71">
        <v>8.5296417692028985</v>
      </c>
      <c r="AS71">
        <v>5.9396345221712599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701.83910894323446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158.5607128274369</v>
      </c>
      <c r="L72">
        <v>63.340153278776057</v>
      </c>
      <c r="M72">
        <v>0</v>
      </c>
      <c r="N72">
        <v>29.129658306943053</v>
      </c>
      <c r="O72">
        <v>23.612610404139971</v>
      </c>
      <c r="P72">
        <v>66.866614906718212</v>
      </c>
      <c r="Q72">
        <v>5.3498875635103929</v>
      </c>
      <c r="R72">
        <v>10.399119465068019</v>
      </c>
      <c r="S72">
        <v>6.4778069932584277</v>
      </c>
      <c r="T72">
        <v>0</v>
      </c>
      <c r="U72">
        <v>220.36792332021957</v>
      </c>
      <c r="V72">
        <v>3.5098754598117301</v>
      </c>
      <c r="W72">
        <v>11.386846784471219</v>
      </c>
      <c r="X72">
        <v>36.377962322404372</v>
      </c>
      <c r="Y72">
        <v>0</v>
      </c>
      <c r="Z72">
        <v>0</v>
      </c>
      <c r="AA72">
        <v>10.337799222573842</v>
      </c>
      <c r="AB72">
        <v>6.4612438723666541</v>
      </c>
      <c r="AC72">
        <v>2.373536045610285</v>
      </c>
      <c r="AD72">
        <v>2.235547087619548</v>
      </c>
      <c r="AE72">
        <v>8.0845692926634403</v>
      </c>
      <c r="AF72">
        <v>0</v>
      </c>
      <c r="AG72">
        <v>0</v>
      </c>
      <c r="AH72">
        <v>5.110368433013682</v>
      </c>
      <c r="AI72">
        <v>0</v>
      </c>
      <c r="AJ72">
        <v>0</v>
      </c>
      <c r="AK72">
        <v>8.3174066312844772</v>
      </c>
      <c r="AL72">
        <v>13.108991118416524</v>
      </c>
      <c r="AM72">
        <v>3.9892295058417266</v>
      </c>
      <c r="AN72">
        <v>0</v>
      </c>
      <c r="AO72">
        <v>0</v>
      </c>
      <c r="AP72">
        <v>0.31416127279337208</v>
      </c>
      <c r="AQ72">
        <v>0</v>
      </c>
      <c r="AR72">
        <v>8.5296417692028985</v>
      </c>
      <c r="AS72">
        <v>5.9396345221712599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710.18130040631581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158.5607128274369</v>
      </c>
      <c r="L73">
        <v>63.340153278776057</v>
      </c>
      <c r="M73">
        <v>0</v>
      </c>
      <c r="N73">
        <v>29.129658306943053</v>
      </c>
      <c r="O73">
        <v>23.612610404139971</v>
      </c>
      <c r="P73">
        <v>66.866614906718212</v>
      </c>
      <c r="Q73">
        <v>5.3498875635103929</v>
      </c>
      <c r="R73">
        <v>10.399119465068019</v>
      </c>
      <c r="S73">
        <v>6.4778069932584277</v>
      </c>
      <c r="T73">
        <v>0</v>
      </c>
      <c r="U73">
        <v>220.36792332021957</v>
      </c>
      <c r="V73">
        <v>3.5098754598117301</v>
      </c>
      <c r="W73">
        <v>11.386846784471219</v>
      </c>
      <c r="X73">
        <v>36.377962322404372</v>
      </c>
      <c r="Y73">
        <v>0</v>
      </c>
      <c r="Z73">
        <v>0</v>
      </c>
      <c r="AA73">
        <v>10.337799222573842</v>
      </c>
      <c r="AB73">
        <v>6.4612438723666541</v>
      </c>
      <c r="AC73">
        <v>4.7470723031267621</v>
      </c>
      <c r="AD73">
        <v>2.235547087619548</v>
      </c>
      <c r="AE73">
        <v>8.0845692926634403</v>
      </c>
      <c r="AF73">
        <v>0</v>
      </c>
      <c r="AG73">
        <v>0</v>
      </c>
      <c r="AH73">
        <v>9.2915791457308554</v>
      </c>
      <c r="AI73">
        <v>0</v>
      </c>
      <c r="AJ73">
        <v>0</v>
      </c>
      <c r="AK73">
        <v>8.3174066312844772</v>
      </c>
      <c r="AL73">
        <v>6.2695175907917395</v>
      </c>
      <c r="AM73">
        <v>3.9892295058417266</v>
      </c>
      <c r="AN73">
        <v>0</v>
      </c>
      <c r="AO73">
        <v>0</v>
      </c>
      <c r="AP73">
        <v>0.43982557874465628</v>
      </c>
      <c r="AQ73">
        <v>0</v>
      </c>
      <c r="AR73">
        <v>8.5296417692028985</v>
      </c>
      <c r="AS73">
        <v>5.9396345221712599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710.02223815487594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158.5607128274369</v>
      </c>
      <c r="L74">
        <v>63.340153278776057</v>
      </c>
      <c r="M74">
        <v>0</v>
      </c>
      <c r="N74">
        <v>29.129658306943053</v>
      </c>
      <c r="O74">
        <v>23.612610404139971</v>
      </c>
      <c r="P74">
        <v>66.866614906718212</v>
      </c>
      <c r="Q74">
        <v>5.3498875635103929</v>
      </c>
      <c r="R74">
        <v>10.399119465068019</v>
      </c>
      <c r="S74">
        <v>6.4778069932584277</v>
      </c>
      <c r="T74">
        <v>0</v>
      </c>
      <c r="U74">
        <v>220.36792332021957</v>
      </c>
      <c r="V74">
        <v>3.5098754598117301</v>
      </c>
      <c r="W74">
        <v>11.386846784471219</v>
      </c>
      <c r="X74">
        <v>36.377962322404372</v>
      </c>
      <c r="Y74">
        <v>0</v>
      </c>
      <c r="Z74">
        <v>0</v>
      </c>
      <c r="AA74">
        <v>10.337799222573842</v>
      </c>
      <c r="AB74">
        <v>6.4612438723666541</v>
      </c>
      <c r="AC74">
        <v>4.7470723031267621</v>
      </c>
      <c r="AD74">
        <v>2.235547087619548</v>
      </c>
      <c r="AE74">
        <v>8.0845692926634403</v>
      </c>
      <c r="AF74">
        <v>0</v>
      </c>
      <c r="AG74">
        <v>0</v>
      </c>
      <c r="AH74">
        <v>14.86652676268708</v>
      </c>
      <c r="AI74">
        <v>0</v>
      </c>
      <c r="AJ74">
        <v>0</v>
      </c>
      <c r="AK74">
        <v>8.3174066312844772</v>
      </c>
      <c r="AL74">
        <v>6.2695175907917395</v>
      </c>
      <c r="AM74">
        <v>3.9892295058417266</v>
      </c>
      <c r="AN74">
        <v>0</v>
      </c>
      <c r="AO74">
        <v>0</v>
      </c>
      <c r="AP74">
        <v>0.43982557874465628</v>
      </c>
      <c r="AQ74">
        <v>0</v>
      </c>
      <c r="AR74">
        <v>8.5296417692028985</v>
      </c>
      <c r="AS74">
        <v>5.9396345221712599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715.59718577183207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168.22</v>
      </c>
      <c r="L75">
        <v>69.989999999999995</v>
      </c>
      <c r="M75">
        <v>0</v>
      </c>
      <c r="N75">
        <v>29.129658306943053</v>
      </c>
      <c r="O75">
        <v>23.612610404139971</v>
      </c>
      <c r="P75">
        <v>66.866614906718212</v>
      </c>
      <c r="Q75">
        <v>5.3498875635103929</v>
      </c>
      <c r="R75">
        <v>10.399119465068019</v>
      </c>
      <c r="S75">
        <v>6.4778069932584277</v>
      </c>
      <c r="T75">
        <v>0</v>
      </c>
      <c r="U75">
        <v>220.36792332021957</v>
      </c>
      <c r="V75">
        <v>3.5098754598117301</v>
      </c>
      <c r="W75">
        <v>11.386846784471219</v>
      </c>
      <c r="X75">
        <v>36.377962322404372</v>
      </c>
      <c r="Y75">
        <v>0</v>
      </c>
      <c r="Z75">
        <v>0</v>
      </c>
      <c r="AA75">
        <v>10.337799222573842</v>
      </c>
      <c r="AB75">
        <v>6.4612438723666541</v>
      </c>
      <c r="AC75">
        <v>4.7470723031267621</v>
      </c>
      <c r="AD75">
        <v>4.4710946016100435</v>
      </c>
      <c r="AE75">
        <v>8.0845692926634403</v>
      </c>
      <c r="AF75">
        <v>0</v>
      </c>
      <c r="AG75">
        <v>0</v>
      </c>
      <c r="AH75">
        <v>20.906052915997275</v>
      </c>
      <c r="AI75">
        <v>0</v>
      </c>
      <c r="AJ75">
        <v>0</v>
      </c>
      <c r="AK75">
        <v>8.3174066312844772</v>
      </c>
      <c r="AL75">
        <v>6.2695175907917395</v>
      </c>
      <c r="AM75">
        <v>3.9892295058417266</v>
      </c>
      <c r="AN75">
        <v>0</v>
      </c>
      <c r="AO75">
        <v>0</v>
      </c>
      <c r="AP75">
        <v>0.53407406216570019</v>
      </c>
      <c r="AQ75">
        <v>0</v>
      </c>
      <c r="AR75">
        <v>8.5296417692028985</v>
      </c>
      <c r="AS75">
        <v>5.9396345221712599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740.27564181634091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168.22</v>
      </c>
      <c r="L76">
        <v>62.395315413148069</v>
      </c>
      <c r="M76">
        <v>0</v>
      </c>
      <c r="N76">
        <v>29.129658306943053</v>
      </c>
      <c r="O76">
        <v>23.612610404139971</v>
      </c>
      <c r="P76">
        <v>66.866614906718212</v>
      </c>
      <c r="Q76">
        <v>5.3498875635103929</v>
      </c>
      <c r="R76">
        <v>10.399119465068019</v>
      </c>
      <c r="S76">
        <v>6.4778069932584277</v>
      </c>
      <c r="T76">
        <v>0</v>
      </c>
      <c r="U76">
        <v>220.36792332021957</v>
      </c>
      <c r="V76">
        <v>3.5098754598117301</v>
      </c>
      <c r="W76">
        <v>11.386846784471219</v>
      </c>
      <c r="X76">
        <v>36.377962322404372</v>
      </c>
      <c r="Y76">
        <v>0</v>
      </c>
      <c r="Z76">
        <v>0</v>
      </c>
      <c r="AA76">
        <v>10.337799222573842</v>
      </c>
      <c r="AB76">
        <v>9.6918656016192681</v>
      </c>
      <c r="AC76">
        <v>4.7470723031267621</v>
      </c>
      <c r="AD76">
        <v>6.706641689229591</v>
      </c>
      <c r="AE76">
        <v>8.0845692926634403</v>
      </c>
      <c r="AF76">
        <v>0</v>
      </c>
      <c r="AG76">
        <v>0</v>
      </c>
      <c r="AH76">
        <v>27.410158469112876</v>
      </c>
      <c r="AI76">
        <v>0</v>
      </c>
      <c r="AJ76">
        <v>0</v>
      </c>
      <c r="AK76">
        <v>8.3174066312844772</v>
      </c>
      <c r="AL76">
        <v>10.259210418416526</v>
      </c>
      <c r="AM76">
        <v>3.9892295058417266</v>
      </c>
      <c r="AN76">
        <v>0</v>
      </c>
      <c r="AO76">
        <v>0</v>
      </c>
      <c r="AP76">
        <v>0.53407406216570019</v>
      </c>
      <c r="AQ76">
        <v>0</v>
      </c>
      <c r="AR76">
        <v>8.5296417692028985</v>
      </c>
      <c r="AS76">
        <v>5.9396345221712599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748.64092442710148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160.99326355191224</v>
      </c>
      <c r="L77">
        <v>61.311210746147758</v>
      </c>
      <c r="M77">
        <v>0</v>
      </c>
      <c r="N77">
        <v>29.129658306943053</v>
      </c>
      <c r="O77">
        <v>23.612610404139971</v>
      </c>
      <c r="P77">
        <v>66.866614906718212</v>
      </c>
      <c r="Q77">
        <v>5.3498875635103929</v>
      </c>
      <c r="R77">
        <v>10.399119465068019</v>
      </c>
      <c r="S77">
        <v>6.4778069932584277</v>
      </c>
      <c r="T77">
        <v>0</v>
      </c>
      <c r="U77">
        <v>220.36792332021957</v>
      </c>
      <c r="V77">
        <v>3.5098754598117301</v>
      </c>
      <c r="W77">
        <v>11.386846784471219</v>
      </c>
      <c r="X77">
        <v>36.377962322404372</v>
      </c>
      <c r="Y77">
        <v>0</v>
      </c>
      <c r="Z77">
        <v>0</v>
      </c>
      <c r="AA77">
        <v>10.337799222573842</v>
      </c>
      <c r="AB77">
        <v>9.6918656016192681</v>
      </c>
      <c r="AC77">
        <v>7.1277913329449909</v>
      </c>
      <c r="AD77">
        <v>8.885166352660244</v>
      </c>
      <c r="AE77">
        <v>12.126853832890447</v>
      </c>
      <c r="AF77">
        <v>0</v>
      </c>
      <c r="AG77">
        <v>0</v>
      </c>
      <c r="AH77">
        <v>33.217395462177514</v>
      </c>
      <c r="AI77">
        <v>0</v>
      </c>
      <c r="AJ77">
        <v>0</v>
      </c>
      <c r="AK77">
        <v>8.3174066312844772</v>
      </c>
      <c r="AL77">
        <v>19.466852049569709</v>
      </c>
      <c r="AM77">
        <v>4.1200238388595407</v>
      </c>
      <c r="AN77">
        <v>0</v>
      </c>
      <c r="AO77">
        <v>0</v>
      </c>
      <c r="AP77">
        <v>1.4451415501004143</v>
      </c>
      <c r="AQ77">
        <v>0</v>
      </c>
      <c r="AR77">
        <v>8.5296417692028985</v>
      </c>
      <c r="AS77">
        <v>5.9396345221712599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764.98835199065957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160.99326355191224</v>
      </c>
      <c r="L78">
        <v>61.311210746147758</v>
      </c>
      <c r="M78">
        <v>0</v>
      </c>
      <c r="N78">
        <v>29.129658306943053</v>
      </c>
      <c r="O78">
        <v>23.612610404139971</v>
      </c>
      <c r="P78">
        <v>66.866614906718212</v>
      </c>
      <c r="Q78">
        <v>5.3498875635103929</v>
      </c>
      <c r="R78">
        <v>10.399119465068019</v>
      </c>
      <c r="S78">
        <v>6.4778069932584277</v>
      </c>
      <c r="T78">
        <v>0</v>
      </c>
      <c r="U78">
        <v>220.36792332021957</v>
      </c>
      <c r="V78">
        <v>3.510056424330195</v>
      </c>
      <c r="W78">
        <v>11.386846784471219</v>
      </c>
      <c r="X78">
        <v>36.377962322404372</v>
      </c>
      <c r="Y78">
        <v>0</v>
      </c>
      <c r="Z78">
        <v>0</v>
      </c>
      <c r="AA78">
        <v>10.337799222573842</v>
      </c>
      <c r="AB78">
        <v>9.6918656016192681</v>
      </c>
      <c r="AC78">
        <v>7.1277913329449909</v>
      </c>
      <c r="AD78">
        <v>8.962924475153887</v>
      </c>
      <c r="AE78">
        <v>12.126853832890447</v>
      </c>
      <c r="AF78">
        <v>0</v>
      </c>
      <c r="AG78">
        <v>0</v>
      </c>
      <c r="AH78">
        <v>33.217395462177514</v>
      </c>
      <c r="AI78">
        <v>0.78052708968131701</v>
      </c>
      <c r="AJ78">
        <v>0</v>
      </c>
      <c r="AK78">
        <v>8.3174066312844772</v>
      </c>
      <c r="AL78">
        <v>19.466852049569709</v>
      </c>
      <c r="AM78">
        <v>4.1200238388595407</v>
      </c>
      <c r="AN78">
        <v>0</v>
      </c>
      <c r="AO78">
        <v>0</v>
      </c>
      <c r="AP78">
        <v>1.4451415501004143</v>
      </c>
      <c r="AQ78">
        <v>0</v>
      </c>
      <c r="AR78">
        <v>8.5296417692028985</v>
      </c>
      <c r="AS78">
        <v>5.9396345221712599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765.84681816735292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158.60549464739208</v>
      </c>
      <c r="L79">
        <v>61.311210746147758</v>
      </c>
      <c r="M79">
        <v>0</v>
      </c>
      <c r="N79">
        <v>29.129658306943053</v>
      </c>
      <c r="O79">
        <v>23.612610404139971</v>
      </c>
      <c r="P79">
        <v>66.866614906718212</v>
      </c>
      <c r="Q79">
        <v>5.3498875635103929</v>
      </c>
      <c r="R79">
        <v>10.399119465068019</v>
      </c>
      <c r="S79">
        <v>6.4778069932584277</v>
      </c>
      <c r="T79">
        <v>0</v>
      </c>
      <c r="U79">
        <v>220.36792332021957</v>
      </c>
      <c r="V79">
        <v>3.510056424330195</v>
      </c>
      <c r="W79">
        <v>11.386846784471219</v>
      </c>
      <c r="X79">
        <v>36.377962322404372</v>
      </c>
      <c r="Y79">
        <v>0</v>
      </c>
      <c r="Z79">
        <v>0</v>
      </c>
      <c r="AA79">
        <v>10.337799222573842</v>
      </c>
      <c r="AB79">
        <v>9.6918656016192681</v>
      </c>
      <c r="AC79">
        <v>7.1277913329449909</v>
      </c>
      <c r="AD79">
        <v>8.962924475153887</v>
      </c>
      <c r="AE79">
        <v>12.126853832890447</v>
      </c>
      <c r="AF79">
        <v>0</v>
      </c>
      <c r="AG79">
        <v>0</v>
      </c>
      <c r="AH79">
        <v>33.217395462177514</v>
      </c>
      <c r="AI79">
        <v>4.0100356759017064</v>
      </c>
      <c r="AJ79">
        <v>0</v>
      </c>
      <c r="AK79">
        <v>8.3174066312844772</v>
      </c>
      <c r="AL79">
        <v>19.466852049569709</v>
      </c>
      <c r="AM79">
        <v>4.1200238388595407</v>
      </c>
      <c r="AN79">
        <v>0</v>
      </c>
      <c r="AO79">
        <v>0</v>
      </c>
      <c r="AP79">
        <v>1.4451415501004143</v>
      </c>
      <c r="AQ79">
        <v>0</v>
      </c>
      <c r="AR79">
        <v>8.5296417692028985</v>
      </c>
      <c r="AS79">
        <v>5.9396345221712599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766.68855784905315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158.59662422319241</v>
      </c>
      <c r="L80">
        <v>61.311210746147758</v>
      </c>
      <c r="M80">
        <v>0</v>
      </c>
      <c r="N80">
        <v>29.129658306943053</v>
      </c>
      <c r="O80">
        <v>23.612610404139971</v>
      </c>
      <c r="P80">
        <v>66.866614906718212</v>
      </c>
      <c r="Q80">
        <v>5.4010083295194509</v>
      </c>
      <c r="R80">
        <v>10.399119465068019</v>
      </c>
      <c r="S80">
        <v>6.4778069932584277</v>
      </c>
      <c r="T80">
        <v>0</v>
      </c>
      <c r="U80">
        <v>220.36792332021957</v>
      </c>
      <c r="V80">
        <v>3.510056424330195</v>
      </c>
      <c r="W80">
        <v>11.386846784471219</v>
      </c>
      <c r="X80">
        <v>36.377962322404372</v>
      </c>
      <c r="Y80">
        <v>0</v>
      </c>
      <c r="Z80">
        <v>0</v>
      </c>
      <c r="AA80">
        <v>10.337799222573842</v>
      </c>
      <c r="AB80">
        <v>9.6918656016192681</v>
      </c>
      <c r="AC80">
        <v>7.1277913329449909</v>
      </c>
      <c r="AD80">
        <v>8.962924475153887</v>
      </c>
      <c r="AE80">
        <v>12.126853832890447</v>
      </c>
      <c r="AF80">
        <v>0</v>
      </c>
      <c r="AG80">
        <v>0</v>
      </c>
      <c r="AH80">
        <v>33.217395462177514</v>
      </c>
      <c r="AI80">
        <v>4.0100356759017064</v>
      </c>
      <c r="AJ80">
        <v>0</v>
      </c>
      <c r="AK80">
        <v>8.3174066312844772</v>
      </c>
      <c r="AL80">
        <v>19.466852049569709</v>
      </c>
      <c r="AM80">
        <v>4.1200238388595407</v>
      </c>
      <c r="AN80">
        <v>0</v>
      </c>
      <c r="AO80">
        <v>0</v>
      </c>
      <c r="AP80">
        <v>1.4451415501004143</v>
      </c>
      <c r="AQ80">
        <v>0</v>
      </c>
      <c r="AR80">
        <v>8.5296417692028985</v>
      </c>
      <c r="AS80">
        <v>5.9396345221712599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766.73080819086249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158.59662422319241</v>
      </c>
      <c r="L81">
        <v>61.311210746147758</v>
      </c>
      <c r="M81">
        <v>0</v>
      </c>
      <c r="N81">
        <v>29.129658306943053</v>
      </c>
      <c r="O81">
        <v>23.612610404139971</v>
      </c>
      <c r="P81">
        <v>66.866614906718212</v>
      </c>
      <c r="Q81">
        <v>5.4010083295194509</v>
      </c>
      <c r="R81">
        <v>10.399119465068019</v>
      </c>
      <c r="S81">
        <v>6.4778069932584277</v>
      </c>
      <c r="T81">
        <v>0</v>
      </c>
      <c r="U81">
        <v>220.36792332021957</v>
      </c>
      <c r="V81">
        <v>3.510056424330195</v>
      </c>
      <c r="W81">
        <v>11.386846784471219</v>
      </c>
      <c r="X81">
        <v>36.377962322404372</v>
      </c>
      <c r="Y81">
        <v>0</v>
      </c>
      <c r="Z81">
        <v>0</v>
      </c>
      <c r="AA81">
        <v>10.337799222573842</v>
      </c>
      <c r="AB81">
        <v>9.6918656016192681</v>
      </c>
      <c r="AC81">
        <v>7.1277913329449909</v>
      </c>
      <c r="AD81">
        <v>8.962924475153887</v>
      </c>
      <c r="AE81">
        <v>12.126853832890447</v>
      </c>
      <c r="AF81">
        <v>0</v>
      </c>
      <c r="AG81">
        <v>0</v>
      </c>
      <c r="AH81">
        <v>33.217395462177514</v>
      </c>
      <c r="AI81">
        <v>4.0100356759017064</v>
      </c>
      <c r="AJ81">
        <v>0</v>
      </c>
      <c r="AK81">
        <v>8.3174066312844772</v>
      </c>
      <c r="AL81">
        <v>19.466852049569709</v>
      </c>
      <c r="AM81">
        <v>4.1200238388595407</v>
      </c>
      <c r="AN81">
        <v>0</v>
      </c>
      <c r="AO81">
        <v>0</v>
      </c>
      <c r="AP81">
        <v>1.4451415501004143</v>
      </c>
      <c r="AQ81">
        <v>0</v>
      </c>
      <c r="AR81">
        <v>8.5296417692028985</v>
      </c>
      <c r="AS81">
        <v>5.9396345221712599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766.73080819086249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158.59662422319241</v>
      </c>
      <c r="L82">
        <v>61.311210746147758</v>
      </c>
      <c r="M82">
        <v>0</v>
      </c>
      <c r="N82">
        <v>29.129658306943053</v>
      </c>
      <c r="O82">
        <v>23.612610404139971</v>
      </c>
      <c r="P82">
        <v>66.866614906718212</v>
      </c>
      <c r="Q82">
        <v>5.4010083295194509</v>
      </c>
      <c r="R82">
        <v>10.399119465068019</v>
      </c>
      <c r="S82">
        <v>6.4778069932584277</v>
      </c>
      <c r="T82">
        <v>0</v>
      </c>
      <c r="U82">
        <v>220.36792332021957</v>
      </c>
      <c r="V82">
        <v>3.510056424330195</v>
      </c>
      <c r="W82">
        <v>11.386846784471219</v>
      </c>
      <c r="X82">
        <v>36.377962322404372</v>
      </c>
      <c r="Y82">
        <v>0</v>
      </c>
      <c r="Z82">
        <v>0</v>
      </c>
      <c r="AA82">
        <v>10.337799222573842</v>
      </c>
      <c r="AB82">
        <v>9.6918656016192681</v>
      </c>
      <c r="AC82">
        <v>7.1277913329449909</v>
      </c>
      <c r="AD82">
        <v>8.962924475153887</v>
      </c>
      <c r="AE82">
        <v>12.126853832890447</v>
      </c>
      <c r="AF82">
        <v>0</v>
      </c>
      <c r="AG82">
        <v>0</v>
      </c>
      <c r="AH82">
        <v>33.217395462177514</v>
      </c>
      <c r="AI82">
        <v>4.0100356759017064</v>
      </c>
      <c r="AJ82">
        <v>0</v>
      </c>
      <c r="AK82">
        <v>8.3174066312844772</v>
      </c>
      <c r="AL82">
        <v>19.466852049569709</v>
      </c>
      <c r="AM82">
        <v>4.1200238388595407</v>
      </c>
      <c r="AN82">
        <v>0</v>
      </c>
      <c r="AO82">
        <v>0</v>
      </c>
      <c r="AP82">
        <v>1.4451415501004143</v>
      </c>
      <c r="AQ82">
        <v>0</v>
      </c>
      <c r="AR82">
        <v>8.5296417692028985</v>
      </c>
      <c r="AS82">
        <v>5.9396345221712599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766.73080819086249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158.59662422319241</v>
      </c>
      <c r="L83">
        <v>61.311210746147758</v>
      </c>
      <c r="M83">
        <v>0</v>
      </c>
      <c r="N83">
        <v>29.129658306943053</v>
      </c>
      <c r="O83">
        <v>23.612610404139971</v>
      </c>
      <c r="P83">
        <v>66.866614906718212</v>
      </c>
      <c r="Q83">
        <v>5.4010083295194509</v>
      </c>
      <c r="R83">
        <v>10.399119465068019</v>
      </c>
      <c r="S83">
        <v>6.4778069932584277</v>
      </c>
      <c r="T83">
        <v>0</v>
      </c>
      <c r="U83">
        <v>220.36792332021957</v>
      </c>
      <c r="V83">
        <v>3.510056424330195</v>
      </c>
      <c r="W83">
        <v>11.386846784471219</v>
      </c>
      <c r="X83">
        <v>36.377962322404372</v>
      </c>
      <c r="Y83">
        <v>0</v>
      </c>
      <c r="Z83">
        <v>0</v>
      </c>
      <c r="AA83">
        <v>10.337799222573842</v>
      </c>
      <c r="AB83">
        <v>9.6918656016192681</v>
      </c>
      <c r="AC83">
        <v>7.1277913329449909</v>
      </c>
      <c r="AD83">
        <v>8.962924475153887</v>
      </c>
      <c r="AE83">
        <v>12.126853832890447</v>
      </c>
      <c r="AF83">
        <v>0</v>
      </c>
      <c r="AG83">
        <v>0</v>
      </c>
      <c r="AH83">
        <v>33.217395462177514</v>
      </c>
      <c r="AI83">
        <v>4.0100356759017064</v>
      </c>
      <c r="AJ83">
        <v>0</v>
      </c>
      <c r="AK83">
        <v>8.3174066312844772</v>
      </c>
      <c r="AL83">
        <v>13.108991118416524</v>
      </c>
      <c r="AM83">
        <v>4.1200238388595407</v>
      </c>
      <c r="AN83">
        <v>0</v>
      </c>
      <c r="AO83">
        <v>0</v>
      </c>
      <c r="AP83">
        <v>1.4451415501004143</v>
      </c>
      <c r="AQ83">
        <v>0</v>
      </c>
      <c r="AR83">
        <v>8.5296417692028985</v>
      </c>
      <c r="AS83">
        <v>5.9396345221712599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760.37294725970924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158.59662422319241</v>
      </c>
      <c r="L84">
        <v>61.311210746147758</v>
      </c>
      <c r="M84">
        <v>0</v>
      </c>
      <c r="N84">
        <v>29.129658306943053</v>
      </c>
      <c r="O84">
        <v>23.612610404139971</v>
      </c>
      <c r="P84">
        <v>66.866614906718212</v>
      </c>
      <c r="Q84">
        <v>5.4010083295194509</v>
      </c>
      <c r="R84">
        <v>10.399119465068019</v>
      </c>
      <c r="S84">
        <v>6.4778069932584277</v>
      </c>
      <c r="T84">
        <v>0</v>
      </c>
      <c r="U84">
        <v>220.36792332021957</v>
      </c>
      <c r="V84">
        <v>3.510056424330195</v>
      </c>
      <c r="W84">
        <v>11.386846784471219</v>
      </c>
      <c r="X84">
        <v>36.377962322404372</v>
      </c>
      <c r="Y84">
        <v>0</v>
      </c>
      <c r="Z84">
        <v>0</v>
      </c>
      <c r="AA84">
        <v>10.337799222573842</v>
      </c>
      <c r="AB84">
        <v>9.6918656016192681</v>
      </c>
      <c r="AC84">
        <v>7.1277913329449909</v>
      </c>
      <c r="AD84">
        <v>8.962924475153887</v>
      </c>
      <c r="AE84">
        <v>12.126853832890447</v>
      </c>
      <c r="AF84">
        <v>0</v>
      </c>
      <c r="AG84">
        <v>0</v>
      </c>
      <c r="AH84">
        <v>28.687750577366295</v>
      </c>
      <c r="AI84">
        <v>4.0100356759017064</v>
      </c>
      <c r="AJ84">
        <v>0</v>
      </c>
      <c r="AK84">
        <v>8.3174066312844772</v>
      </c>
      <c r="AL84">
        <v>13.108991118416524</v>
      </c>
      <c r="AM84">
        <v>4.1200238388595407</v>
      </c>
      <c r="AN84">
        <v>0</v>
      </c>
      <c r="AO84">
        <v>0</v>
      </c>
      <c r="AP84">
        <v>1.4451415501004143</v>
      </c>
      <c r="AQ84">
        <v>0</v>
      </c>
      <c r="AR84">
        <v>8.5296417692028985</v>
      </c>
      <c r="AS84">
        <v>5.9396345221712599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755.84330237489803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158.59662422319241</v>
      </c>
      <c r="L85">
        <v>61.311210746147758</v>
      </c>
      <c r="M85">
        <v>0</v>
      </c>
      <c r="N85">
        <v>29.129658306943053</v>
      </c>
      <c r="O85">
        <v>25.59870103959063</v>
      </c>
      <c r="P85">
        <v>66.866614906718212</v>
      </c>
      <c r="Q85">
        <v>5.4010083295194509</v>
      </c>
      <c r="R85">
        <v>10.399119465068019</v>
      </c>
      <c r="S85">
        <v>6.4778069932584277</v>
      </c>
      <c r="T85">
        <v>0</v>
      </c>
      <c r="U85">
        <v>220.36792332021957</v>
      </c>
      <c r="V85">
        <v>3.510056424330195</v>
      </c>
      <c r="W85">
        <v>11.386846784471219</v>
      </c>
      <c r="X85">
        <v>36.377962322404372</v>
      </c>
      <c r="Y85">
        <v>0</v>
      </c>
      <c r="Z85">
        <v>0</v>
      </c>
      <c r="AA85">
        <v>10.337799222573842</v>
      </c>
      <c r="AB85">
        <v>9.6918656016192681</v>
      </c>
      <c r="AC85">
        <v>7.1277913329449909</v>
      </c>
      <c r="AD85">
        <v>4.4710946016100435</v>
      </c>
      <c r="AE85">
        <v>4.0422847524364371</v>
      </c>
      <c r="AF85">
        <v>0</v>
      </c>
      <c r="AG85">
        <v>0</v>
      </c>
      <c r="AH85">
        <v>27.874737437192561</v>
      </c>
      <c r="AI85">
        <v>0.78052708968131701</v>
      </c>
      <c r="AJ85">
        <v>0</v>
      </c>
      <c r="AK85">
        <v>8.3174066312844772</v>
      </c>
      <c r="AL85">
        <v>6.2695175907917395</v>
      </c>
      <c r="AM85">
        <v>3.9892295058417266</v>
      </c>
      <c r="AN85">
        <v>0</v>
      </c>
      <c r="AO85">
        <v>0</v>
      </c>
      <c r="AP85">
        <v>0</v>
      </c>
      <c r="AQ85">
        <v>0</v>
      </c>
      <c r="AR85">
        <v>8.5296417692028985</v>
      </c>
      <c r="AS85">
        <v>5.9396345221712599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732.79506291921405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158.59662422319241</v>
      </c>
      <c r="L86">
        <v>61.311210746147758</v>
      </c>
      <c r="M86">
        <v>0</v>
      </c>
      <c r="N86">
        <v>29.129658306943053</v>
      </c>
      <c r="O86">
        <v>34.581867669097029</v>
      </c>
      <c r="P86">
        <v>66.866614906718212</v>
      </c>
      <c r="Q86">
        <v>5.4010083295194509</v>
      </c>
      <c r="R86">
        <v>10.399119465068019</v>
      </c>
      <c r="S86">
        <v>6.4778069932584277</v>
      </c>
      <c r="T86">
        <v>0</v>
      </c>
      <c r="U86">
        <v>220.36792332021957</v>
      </c>
      <c r="V86">
        <v>3.510056424330195</v>
      </c>
      <c r="W86">
        <v>11.386846784471219</v>
      </c>
      <c r="X86">
        <v>36.377962322404372</v>
      </c>
      <c r="Y86">
        <v>0</v>
      </c>
      <c r="Z86">
        <v>0</v>
      </c>
      <c r="AA86">
        <v>10.337799222573842</v>
      </c>
      <c r="AB86">
        <v>9.6918656016192681</v>
      </c>
      <c r="AC86">
        <v>7.1277913329449909</v>
      </c>
      <c r="AD86">
        <v>4.4710946016100435</v>
      </c>
      <c r="AE86">
        <v>4.0422847524364371</v>
      </c>
      <c r="AF86">
        <v>0</v>
      </c>
      <c r="AG86">
        <v>0</v>
      </c>
      <c r="AH86">
        <v>20.906052915997275</v>
      </c>
      <c r="AI86">
        <v>0</v>
      </c>
      <c r="AJ86">
        <v>0</v>
      </c>
      <c r="AK86">
        <v>8.3174066312844772</v>
      </c>
      <c r="AL86">
        <v>6.2695175907917395</v>
      </c>
      <c r="AM86">
        <v>3.9892295058417266</v>
      </c>
      <c r="AN86">
        <v>0</v>
      </c>
      <c r="AO86">
        <v>0</v>
      </c>
      <c r="AP86">
        <v>0</v>
      </c>
      <c r="AQ86">
        <v>0</v>
      </c>
      <c r="AR86">
        <v>8.5296417692028985</v>
      </c>
      <c r="AS86">
        <v>5.9396345221712599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734.02901793784383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158.59662422319241</v>
      </c>
      <c r="L87">
        <v>61.311210746147758</v>
      </c>
      <c r="M87">
        <v>0</v>
      </c>
      <c r="N87">
        <v>29.129658306943053</v>
      </c>
      <c r="O87">
        <v>36.382947413852442</v>
      </c>
      <c r="P87">
        <v>66.866614906718212</v>
      </c>
      <c r="Q87">
        <v>5.4010083295194509</v>
      </c>
      <c r="R87">
        <v>10.399119465068019</v>
      </c>
      <c r="S87">
        <v>6.4778069932584277</v>
      </c>
      <c r="T87">
        <v>0</v>
      </c>
      <c r="U87">
        <v>220.36792332021957</v>
      </c>
      <c r="V87">
        <v>3.510056424330195</v>
      </c>
      <c r="W87">
        <v>11.386846784471219</v>
      </c>
      <c r="X87">
        <v>36.377962322404372</v>
      </c>
      <c r="Y87">
        <v>0</v>
      </c>
      <c r="Z87">
        <v>0</v>
      </c>
      <c r="AA87">
        <v>10.337799222573842</v>
      </c>
      <c r="AB87">
        <v>9.6918656016192681</v>
      </c>
      <c r="AC87">
        <v>7.1277913329449909</v>
      </c>
      <c r="AD87">
        <v>4.4710946016100435</v>
      </c>
      <c r="AE87">
        <v>4.0422847524364371</v>
      </c>
      <c r="AF87">
        <v>0</v>
      </c>
      <c r="AG87">
        <v>0</v>
      </c>
      <c r="AH87">
        <v>18.583158291461711</v>
      </c>
      <c r="AI87">
        <v>0</v>
      </c>
      <c r="AJ87">
        <v>0</v>
      </c>
      <c r="AK87">
        <v>8.3174066312844772</v>
      </c>
      <c r="AL87">
        <v>6.2695175907917395</v>
      </c>
      <c r="AM87">
        <v>3.9892295058417266</v>
      </c>
      <c r="AN87">
        <v>0</v>
      </c>
      <c r="AO87">
        <v>0</v>
      </c>
      <c r="AP87">
        <v>0.12566455990886496</v>
      </c>
      <c r="AQ87">
        <v>0</v>
      </c>
      <c r="AR87">
        <v>8.5296417692028985</v>
      </c>
      <c r="AS87">
        <v>5.9396345221712599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733.63286761797247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158.59662422319241</v>
      </c>
      <c r="L88">
        <v>61.311210746147758</v>
      </c>
      <c r="M88">
        <v>0</v>
      </c>
      <c r="N88">
        <v>29.129658306943053</v>
      </c>
      <c r="O88">
        <v>38.220882451936866</v>
      </c>
      <c r="P88">
        <v>66.866614906718212</v>
      </c>
      <c r="Q88">
        <v>5.4010083295194509</v>
      </c>
      <c r="R88">
        <v>10.399119465068019</v>
      </c>
      <c r="S88">
        <v>6.4778069932584277</v>
      </c>
      <c r="T88">
        <v>0</v>
      </c>
      <c r="U88">
        <v>220.36792332021957</v>
      </c>
      <c r="V88">
        <v>3.510056424330195</v>
      </c>
      <c r="W88">
        <v>11.386846784471219</v>
      </c>
      <c r="X88">
        <v>36.377962322404372</v>
      </c>
      <c r="Y88">
        <v>0</v>
      </c>
      <c r="Z88">
        <v>0</v>
      </c>
      <c r="AA88">
        <v>10.337799222573842</v>
      </c>
      <c r="AB88">
        <v>9.6918656016192681</v>
      </c>
      <c r="AC88">
        <v>7.1277913329449909</v>
      </c>
      <c r="AD88">
        <v>4.4710946016100435</v>
      </c>
      <c r="AE88">
        <v>4.0422847524364371</v>
      </c>
      <c r="AF88">
        <v>0</v>
      </c>
      <c r="AG88">
        <v>0</v>
      </c>
      <c r="AH88">
        <v>20.906052915997275</v>
      </c>
      <c r="AI88">
        <v>0</v>
      </c>
      <c r="AJ88">
        <v>0</v>
      </c>
      <c r="AK88">
        <v>8.3174066312844772</v>
      </c>
      <c r="AL88">
        <v>6.2695175907917395</v>
      </c>
      <c r="AM88">
        <v>3.9892295058417266</v>
      </c>
      <c r="AN88">
        <v>0</v>
      </c>
      <c r="AO88">
        <v>0</v>
      </c>
      <c r="AP88">
        <v>0.12566455990886496</v>
      </c>
      <c r="AQ88">
        <v>0</v>
      </c>
      <c r="AR88">
        <v>8.5296417692028985</v>
      </c>
      <c r="AS88">
        <v>5.9396345221712599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737.79369728059248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158.59662422319241</v>
      </c>
      <c r="L89">
        <v>61.311210746147758</v>
      </c>
      <c r="M89">
        <v>0</v>
      </c>
      <c r="N89">
        <v>29.129658306943053</v>
      </c>
      <c r="O89">
        <v>38.513655571443095</v>
      </c>
      <c r="P89">
        <v>66.866614906718212</v>
      </c>
      <c r="Q89">
        <v>5.4010083295194509</v>
      </c>
      <c r="R89">
        <v>10.399119465068019</v>
      </c>
      <c r="S89">
        <v>6.4778069932584277</v>
      </c>
      <c r="T89">
        <v>0</v>
      </c>
      <c r="U89">
        <v>220.36792332021957</v>
      </c>
      <c r="V89">
        <v>3.510056424330195</v>
      </c>
      <c r="W89">
        <v>11.386846784471219</v>
      </c>
      <c r="X89">
        <v>36.377962322404372</v>
      </c>
      <c r="Y89">
        <v>0</v>
      </c>
      <c r="Z89">
        <v>0</v>
      </c>
      <c r="AA89">
        <v>10.337799222573842</v>
      </c>
      <c r="AB89">
        <v>9.6918656016192681</v>
      </c>
      <c r="AC89">
        <v>7.1277913329449909</v>
      </c>
      <c r="AD89">
        <v>4.4710946016100435</v>
      </c>
      <c r="AE89">
        <v>8.0845692926634403</v>
      </c>
      <c r="AF89">
        <v>0</v>
      </c>
      <c r="AG89">
        <v>0</v>
      </c>
      <c r="AH89">
        <v>28.687750577366295</v>
      </c>
      <c r="AI89">
        <v>0</v>
      </c>
      <c r="AJ89">
        <v>0</v>
      </c>
      <c r="AK89">
        <v>8.3174066312844772</v>
      </c>
      <c r="AL89">
        <v>13.108991118416524</v>
      </c>
      <c r="AM89">
        <v>3.9892295058417266</v>
      </c>
      <c r="AN89">
        <v>0</v>
      </c>
      <c r="AO89">
        <v>0</v>
      </c>
      <c r="AP89">
        <v>0.12566455990886496</v>
      </c>
      <c r="AQ89">
        <v>0</v>
      </c>
      <c r="AR89">
        <v>8.5296417692028985</v>
      </c>
      <c r="AS89">
        <v>5.9396345221712599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756.74992612931942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158.49662004624358</v>
      </c>
      <c r="L90">
        <v>61.311210746147758</v>
      </c>
      <c r="M90">
        <v>0</v>
      </c>
      <c r="N90">
        <v>29.129658306943053</v>
      </c>
      <c r="O90">
        <v>40.345508926350568</v>
      </c>
      <c r="P90">
        <v>66.866614906718212</v>
      </c>
      <c r="Q90">
        <v>5.4010083295194509</v>
      </c>
      <c r="R90">
        <v>10.399119465068019</v>
      </c>
      <c r="S90">
        <v>6.4778069932584277</v>
      </c>
      <c r="T90">
        <v>0</v>
      </c>
      <c r="U90">
        <v>220.36792332021957</v>
      </c>
      <c r="V90">
        <v>3.510056424330195</v>
      </c>
      <c r="W90">
        <v>11.386846784471219</v>
      </c>
      <c r="X90">
        <v>36.377962322404372</v>
      </c>
      <c r="Y90">
        <v>0</v>
      </c>
      <c r="Z90">
        <v>0</v>
      </c>
      <c r="AA90">
        <v>10.337799222573842</v>
      </c>
      <c r="AB90">
        <v>9.6918656016192681</v>
      </c>
      <c r="AC90">
        <v>7.1277913329449909</v>
      </c>
      <c r="AD90">
        <v>6.706641689229591</v>
      </c>
      <c r="AE90">
        <v>12.126853832890447</v>
      </c>
      <c r="AF90">
        <v>0</v>
      </c>
      <c r="AG90">
        <v>0</v>
      </c>
      <c r="AH90">
        <v>28.687750577366295</v>
      </c>
      <c r="AI90">
        <v>0</v>
      </c>
      <c r="AJ90">
        <v>0</v>
      </c>
      <c r="AK90">
        <v>8.3174066312844772</v>
      </c>
      <c r="AL90">
        <v>13.108991118416524</v>
      </c>
      <c r="AM90">
        <v>4.1200238388595407</v>
      </c>
      <c r="AN90">
        <v>0</v>
      </c>
      <c r="AO90">
        <v>0</v>
      </c>
      <c r="AP90">
        <v>0.43982557874465628</v>
      </c>
      <c r="AQ90">
        <v>0</v>
      </c>
      <c r="AR90">
        <v>8.5296417692028985</v>
      </c>
      <c r="AS90">
        <v>5.9396345221712599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765.2045622869781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158.49662004624358</v>
      </c>
      <c r="L91">
        <v>61.311210746147758</v>
      </c>
      <c r="M91">
        <v>0</v>
      </c>
      <c r="N91">
        <v>29.129658306943053</v>
      </c>
      <c r="O91">
        <v>40.640444457131835</v>
      </c>
      <c r="P91">
        <v>66.866614906718212</v>
      </c>
      <c r="Q91">
        <v>5.4010083295194509</v>
      </c>
      <c r="R91">
        <v>10.399119465068019</v>
      </c>
      <c r="S91">
        <v>6.4778069932584277</v>
      </c>
      <c r="T91">
        <v>0</v>
      </c>
      <c r="U91">
        <v>220.36792332021957</v>
      </c>
      <c r="V91">
        <v>3.510056424330195</v>
      </c>
      <c r="W91">
        <v>11.386846784471219</v>
      </c>
      <c r="X91">
        <v>36.377962322404372</v>
      </c>
      <c r="Y91">
        <v>0</v>
      </c>
      <c r="Z91">
        <v>0</v>
      </c>
      <c r="AA91">
        <v>10.337799222573842</v>
      </c>
      <c r="AB91">
        <v>9.6918656016192681</v>
      </c>
      <c r="AC91">
        <v>7.1277913329449909</v>
      </c>
      <c r="AD91">
        <v>6.706641689229591</v>
      </c>
      <c r="AE91">
        <v>12.126853832890447</v>
      </c>
      <c r="AF91">
        <v>0</v>
      </c>
      <c r="AG91">
        <v>0</v>
      </c>
      <c r="AH91">
        <v>33.217395462177514</v>
      </c>
      <c r="AI91">
        <v>0</v>
      </c>
      <c r="AJ91">
        <v>0</v>
      </c>
      <c r="AK91">
        <v>8.3174066312844772</v>
      </c>
      <c r="AL91">
        <v>13.108991118416524</v>
      </c>
      <c r="AM91">
        <v>4.1200238388595407</v>
      </c>
      <c r="AN91">
        <v>0</v>
      </c>
      <c r="AO91">
        <v>0</v>
      </c>
      <c r="AP91">
        <v>0.43982557874465628</v>
      </c>
      <c r="AQ91">
        <v>0</v>
      </c>
      <c r="AR91">
        <v>8.5296417692028985</v>
      </c>
      <c r="AS91">
        <v>5.9396345221712599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770.02914270257065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158.49662004624358</v>
      </c>
      <c r="L92">
        <v>61.311210746147758</v>
      </c>
      <c r="M92">
        <v>0</v>
      </c>
      <c r="N92">
        <v>29.129658306943053</v>
      </c>
      <c r="O92">
        <v>42.476218891475014</v>
      </c>
      <c r="P92">
        <v>66.866614906718212</v>
      </c>
      <c r="Q92">
        <v>5.4010083295194509</v>
      </c>
      <c r="R92">
        <v>10.399119465068019</v>
      </c>
      <c r="S92">
        <v>6.4778069932584277</v>
      </c>
      <c r="T92">
        <v>0</v>
      </c>
      <c r="U92">
        <v>220.36792332021957</v>
      </c>
      <c r="V92">
        <v>3.510056424330195</v>
      </c>
      <c r="W92">
        <v>11.386846784471219</v>
      </c>
      <c r="X92">
        <v>36.377962322404372</v>
      </c>
      <c r="Y92">
        <v>0</v>
      </c>
      <c r="Z92">
        <v>0</v>
      </c>
      <c r="AA92">
        <v>10.337799222573842</v>
      </c>
      <c r="AB92">
        <v>9.6918656016192681</v>
      </c>
      <c r="AC92">
        <v>7.1277913329449909</v>
      </c>
      <c r="AD92">
        <v>6.706641689229591</v>
      </c>
      <c r="AE92">
        <v>12.126853832890447</v>
      </c>
      <c r="AF92">
        <v>0</v>
      </c>
      <c r="AG92">
        <v>0</v>
      </c>
      <c r="AH92">
        <v>33.217395462177514</v>
      </c>
      <c r="AI92">
        <v>0</v>
      </c>
      <c r="AJ92">
        <v>0</v>
      </c>
      <c r="AK92">
        <v>8.3174066312844772</v>
      </c>
      <c r="AL92">
        <v>19.466852049569709</v>
      </c>
      <c r="AM92">
        <v>4.1200238388595407</v>
      </c>
      <c r="AN92">
        <v>0</v>
      </c>
      <c r="AO92">
        <v>0</v>
      </c>
      <c r="AP92">
        <v>0.43982557874465628</v>
      </c>
      <c r="AQ92">
        <v>0</v>
      </c>
      <c r="AR92">
        <v>8.5296417692028985</v>
      </c>
      <c r="AS92">
        <v>5.9396345221712599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778.22277806806699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158.49662004624358</v>
      </c>
      <c r="L93">
        <v>61.311210746147758</v>
      </c>
      <c r="M93">
        <v>0</v>
      </c>
      <c r="N93">
        <v>29.129658306943053</v>
      </c>
      <c r="O93">
        <v>42.775073715307713</v>
      </c>
      <c r="P93">
        <v>66.866614906718212</v>
      </c>
      <c r="Q93">
        <v>5.4010083295194509</v>
      </c>
      <c r="R93">
        <v>10.399119465068019</v>
      </c>
      <c r="S93">
        <v>6.4778069932584277</v>
      </c>
      <c r="T93">
        <v>0</v>
      </c>
      <c r="U93">
        <v>220.36792332021957</v>
      </c>
      <c r="V93">
        <v>3.510056424330195</v>
      </c>
      <c r="W93">
        <v>11.386846784471219</v>
      </c>
      <c r="X93">
        <v>36.377962322404372</v>
      </c>
      <c r="Y93">
        <v>0</v>
      </c>
      <c r="Z93">
        <v>0</v>
      </c>
      <c r="AA93">
        <v>10.337799222573842</v>
      </c>
      <c r="AB93">
        <v>9.6918656016192681</v>
      </c>
      <c r="AC93">
        <v>7.1277913329449909</v>
      </c>
      <c r="AD93">
        <v>6.706641689229591</v>
      </c>
      <c r="AE93">
        <v>12.126853832890447</v>
      </c>
      <c r="AF93">
        <v>0</v>
      </c>
      <c r="AG93">
        <v>0</v>
      </c>
      <c r="AH93">
        <v>33.217395462177514</v>
      </c>
      <c r="AI93">
        <v>0</v>
      </c>
      <c r="AJ93">
        <v>0</v>
      </c>
      <c r="AK93">
        <v>8.3174066312844772</v>
      </c>
      <c r="AL93">
        <v>19.466852049569709</v>
      </c>
      <c r="AM93">
        <v>4.1200238388595407</v>
      </c>
      <c r="AN93">
        <v>0</v>
      </c>
      <c r="AO93">
        <v>0</v>
      </c>
      <c r="AP93">
        <v>0.43982557874465628</v>
      </c>
      <c r="AQ93">
        <v>0</v>
      </c>
      <c r="AR93">
        <v>8.5296417692028985</v>
      </c>
      <c r="AS93">
        <v>5.9396345221712599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778.52163289189969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158.49662004624358</v>
      </c>
      <c r="L94">
        <v>61.311210746147758</v>
      </c>
      <c r="M94">
        <v>0</v>
      </c>
      <c r="N94">
        <v>29.129658306943053</v>
      </c>
      <c r="O94">
        <v>44.603004210155774</v>
      </c>
      <c r="P94">
        <v>66.866614906718212</v>
      </c>
      <c r="Q94">
        <v>5.4010083295194509</v>
      </c>
      <c r="R94">
        <v>10.399119465068019</v>
      </c>
      <c r="S94">
        <v>6.4778069932584277</v>
      </c>
      <c r="T94">
        <v>0</v>
      </c>
      <c r="U94">
        <v>220.36792332021957</v>
      </c>
      <c r="V94">
        <v>3.510056424330195</v>
      </c>
      <c r="W94">
        <v>11.386846784471219</v>
      </c>
      <c r="X94">
        <v>36.377962322404372</v>
      </c>
      <c r="Y94">
        <v>0</v>
      </c>
      <c r="Z94">
        <v>0</v>
      </c>
      <c r="AA94">
        <v>10.337799222573842</v>
      </c>
      <c r="AB94">
        <v>9.6918656016192681</v>
      </c>
      <c r="AC94">
        <v>4.7470723031267621</v>
      </c>
      <c r="AD94">
        <v>4.4710946016100435</v>
      </c>
      <c r="AE94">
        <v>8.0845692926634403</v>
      </c>
      <c r="AF94">
        <v>0</v>
      </c>
      <c r="AG94">
        <v>0</v>
      </c>
      <c r="AH94">
        <v>28.687750577366295</v>
      </c>
      <c r="AI94">
        <v>0</v>
      </c>
      <c r="AJ94">
        <v>0</v>
      </c>
      <c r="AK94">
        <v>8.3174066312844772</v>
      </c>
      <c r="AL94">
        <v>10.259210418416526</v>
      </c>
      <c r="AM94">
        <v>3.9892295058417266</v>
      </c>
      <c r="AN94">
        <v>0</v>
      </c>
      <c r="AO94">
        <v>0</v>
      </c>
      <c r="AP94">
        <v>0</v>
      </c>
      <c r="AQ94">
        <v>0</v>
      </c>
      <c r="AR94">
        <v>8.5296417692028985</v>
      </c>
      <c r="AS94">
        <v>5.9396345221712599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757.38310630135618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158.49312032475228</v>
      </c>
      <c r="L95">
        <v>61.311210746147758</v>
      </c>
      <c r="M95">
        <v>0</v>
      </c>
      <c r="N95">
        <v>29.129658306943053</v>
      </c>
      <c r="O95">
        <v>44.901858567182444</v>
      </c>
      <c r="P95">
        <v>66.866614906718212</v>
      </c>
      <c r="Q95">
        <v>5.4010083295194509</v>
      </c>
      <c r="R95">
        <v>10.399119465068019</v>
      </c>
      <c r="S95">
        <v>6.4778069932584277</v>
      </c>
      <c r="T95">
        <v>0</v>
      </c>
      <c r="U95">
        <v>220.36792332021957</v>
      </c>
      <c r="V95">
        <v>3.510056424330195</v>
      </c>
      <c r="W95">
        <v>11.386846784471219</v>
      </c>
      <c r="X95">
        <v>36.377962322404372</v>
      </c>
      <c r="Y95">
        <v>0</v>
      </c>
      <c r="Z95">
        <v>0</v>
      </c>
      <c r="AA95">
        <v>10.337799222573842</v>
      </c>
      <c r="AB95">
        <v>9.6918656016192681</v>
      </c>
      <c r="AC95">
        <v>7.1277913329449909</v>
      </c>
      <c r="AD95">
        <v>1.9439541282683941</v>
      </c>
      <c r="AE95">
        <v>8.0845692926634403</v>
      </c>
      <c r="AF95">
        <v>0</v>
      </c>
      <c r="AG95">
        <v>0</v>
      </c>
      <c r="AH95">
        <v>20.906052915997275</v>
      </c>
      <c r="AI95">
        <v>0</v>
      </c>
      <c r="AJ95">
        <v>0</v>
      </c>
      <c r="AK95">
        <v>8.3174066312844772</v>
      </c>
      <c r="AL95">
        <v>10.259210418416526</v>
      </c>
      <c r="AM95">
        <v>3.9892295058417266</v>
      </c>
      <c r="AN95">
        <v>0</v>
      </c>
      <c r="AO95">
        <v>0</v>
      </c>
      <c r="AP95">
        <v>0</v>
      </c>
      <c r="AQ95">
        <v>0</v>
      </c>
      <c r="AR95">
        <v>8.5296417692028985</v>
      </c>
      <c r="AS95">
        <v>5.9396345221712599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749.75034183199909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158.49312032475228</v>
      </c>
      <c r="L96">
        <v>61.311210746147758</v>
      </c>
      <c r="M96">
        <v>0</v>
      </c>
      <c r="N96">
        <v>29.129658306943053</v>
      </c>
      <c r="O96">
        <v>46.729786359189852</v>
      </c>
      <c r="P96">
        <v>66.866614906718212</v>
      </c>
      <c r="Q96">
        <v>5.4010083295194509</v>
      </c>
      <c r="R96">
        <v>10.399119465068019</v>
      </c>
      <c r="S96">
        <v>6.4778069932584277</v>
      </c>
      <c r="T96">
        <v>0</v>
      </c>
      <c r="U96">
        <v>220.36792332021957</v>
      </c>
      <c r="V96">
        <v>3.510056424330195</v>
      </c>
      <c r="W96">
        <v>11.386846784471219</v>
      </c>
      <c r="X96">
        <v>36.377962322404372</v>
      </c>
      <c r="Y96">
        <v>0</v>
      </c>
      <c r="Z96">
        <v>0</v>
      </c>
      <c r="AA96">
        <v>10.337799222573842</v>
      </c>
      <c r="AB96">
        <v>9.6918656016192681</v>
      </c>
      <c r="AC96">
        <v>7.1277913329449909</v>
      </c>
      <c r="AD96">
        <v>0</v>
      </c>
      <c r="AE96">
        <v>8.0845692926634403</v>
      </c>
      <c r="AF96">
        <v>0</v>
      </c>
      <c r="AG96">
        <v>0</v>
      </c>
      <c r="AH96">
        <v>14.86652676268708</v>
      </c>
      <c r="AI96">
        <v>0</v>
      </c>
      <c r="AJ96">
        <v>0</v>
      </c>
      <c r="AK96">
        <v>8.3174066312844772</v>
      </c>
      <c r="AL96">
        <v>10.259210418416526</v>
      </c>
      <c r="AM96">
        <v>3.9892295058417266</v>
      </c>
      <c r="AN96">
        <v>0</v>
      </c>
      <c r="AO96">
        <v>0</v>
      </c>
      <c r="AP96">
        <v>0</v>
      </c>
      <c r="AQ96">
        <v>0</v>
      </c>
      <c r="AR96">
        <v>8.5296417692028985</v>
      </c>
      <c r="AS96">
        <v>5.9396345221712599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743.59478934242793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158.49312032475228</v>
      </c>
      <c r="L97">
        <v>61.311210746147758</v>
      </c>
      <c r="M97">
        <v>0</v>
      </c>
      <c r="N97">
        <v>29.129658306943053</v>
      </c>
      <c r="O97">
        <v>47.03256673667947</v>
      </c>
      <c r="P97">
        <v>66.866614906718212</v>
      </c>
      <c r="Q97">
        <v>5.4010083295194509</v>
      </c>
      <c r="R97">
        <v>10.399119465068019</v>
      </c>
      <c r="S97">
        <v>6.4778069932584277</v>
      </c>
      <c r="T97">
        <v>0</v>
      </c>
      <c r="U97">
        <v>220.36792332021957</v>
      </c>
      <c r="V97">
        <v>3.510056424330195</v>
      </c>
      <c r="W97">
        <v>11.386846784471219</v>
      </c>
      <c r="X97">
        <v>36.377962322404372</v>
      </c>
      <c r="Y97">
        <v>0</v>
      </c>
      <c r="Z97">
        <v>0</v>
      </c>
      <c r="AA97">
        <v>10.337799222573842</v>
      </c>
      <c r="AB97">
        <v>9.6918656016192681</v>
      </c>
      <c r="AC97">
        <v>7.1277913329449909</v>
      </c>
      <c r="AD97">
        <v>0</v>
      </c>
      <c r="AE97">
        <v>8.0845692926634403</v>
      </c>
      <c r="AF97">
        <v>0</v>
      </c>
      <c r="AG97">
        <v>0</v>
      </c>
      <c r="AH97">
        <v>11.475100187773947</v>
      </c>
      <c r="AI97">
        <v>0</v>
      </c>
      <c r="AJ97">
        <v>0</v>
      </c>
      <c r="AK97">
        <v>8.3174066312844772</v>
      </c>
      <c r="AL97">
        <v>9.8317433388123945</v>
      </c>
      <c r="AM97">
        <v>3.9892295058417266</v>
      </c>
      <c r="AN97">
        <v>0</v>
      </c>
      <c r="AO97">
        <v>0</v>
      </c>
      <c r="AP97">
        <v>0</v>
      </c>
      <c r="AQ97">
        <v>0</v>
      </c>
      <c r="AR97">
        <v>8.5296417692028985</v>
      </c>
      <c r="AS97">
        <v>5.9396345221712599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740.07867606540037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158.49312032475228</v>
      </c>
      <c r="L98">
        <v>61.311210746147758</v>
      </c>
      <c r="M98">
        <v>0</v>
      </c>
      <c r="N98">
        <v>29.129658306943053</v>
      </c>
      <c r="O98">
        <v>49.141649528753099</v>
      </c>
      <c r="P98">
        <v>66.866614906718212</v>
      </c>
      <c r="Q98">
        <v>5.4010083295194509</v>
      </c>
      <c r="R98">
        <v>10.399119465068019</v>
      </c>
      <c r="S98">
        <v>6.4778069932584277</v>
      </c>
      <c r="T98">
        <v>0</v>
      </c>
      <c r="U98">
        <v>220.36792332021957</v>
      </c>
      <c r="V98">
        <v>3.510056424330195</v>
      </c>
      <c r="W98">
        <v>11.386846784471219</v>
      </c>
      <c r="X98">
        <v>36.377962322404372</v>
      </c>
      <c r="Y98">
        <v>0</v>
      </c>
      <c r="Z98">
        <v>0</v>
      </c>
      <c r="AA98">
        <v>10.337799222573842</v>
      </c>
      <c r="AB98">
        <v>9.6918656016192681</v>
      </c>
      <c r="AC98">
        <v>7.1277913329449909</v>
      </c>
      <c r="AD98">
        <v>0</v>
      </c>
      <c r="AE98">
        <v>8.0845692926634403</v>
      </c>
      <c r="AF98">
        <v>0</v>
      </c>
      <c r="AG98">
        <v>0</v>
      </c>
      <c r="AH98">
        <v>5.7375499859555426</v>
      </c>
      <c r="AI98">
        <v>0</v>
      </c>
      <c r="AJ98">
        <v>0</v>
      </c>
      <c r="AK98">
        <v>8.3174066312844772</v>
      </c>
      <c r="AL98">
        <v>9.8317433388123945</v>
      </c>
      <c r="AM98">
        <v>3.9892295058417266</v>
      </c>
      <c r="AN98">
        <v>0</v>
      </c>
      <c r="AO98">
        <v>0</v>
      </c>
      <c r="AP98">
        <v>0</v>
      </c>
      <c r="AQ98">
        <v>0</v>
      </c>
      <c r="AR98">
        <v>8.5296417692028985</v>
      </c>
      <c r="AS98">
        <v>5.9396345221712599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736.4502086556555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2.9802190119031375</v>
      </c>
      <c r="L99">
        <f t="shared" si="2"/>
        <v>1.2828247565441513</v>
      </c>
      <c r="M99">
        <f t="shared" si="2"/>
        <v>0</v>
      </c>
      <c r="N99">
        <f t="shared" si="2"/>
        <v>0.69900248360119577</v>
      </c>
      <c r="O99">
        <f t="shared" si="2"/>
        <v>0.62703615803103785</v>
      </c>
      <c r="P99">
        <f t="shared" si="2"/>
        <v>1.6047888947225033</v>
      </c>
      <c r="Q99">
        <f t="shared" si="2"/>
        <v>9.22293085288209E-2</v>
      </c>
      <c r="R99">
        <f t="shared" si="2"/>
        <v>0.22335576634172721</v>
      </c>
      <c r="S99">
        <f t="shared" si="2"/>
        <v>0.14369557916151887</v>
      </c>
      <c r="T99">
        <f t="shared" si="2"/>
        <v>0</v>
      </c>
      <c r="U99">
        <f t="shared" si="2"/>
        <v>5.2888301596852774</v>
      </c>
      <c r="V99">
        <f t="shared" si="2"/>
        <v>8.4233883175110699E-2</v>
      </c>
      <c r="W99">
        <f t="shared" si="2"/>
        <v>0.27328501891402279</v>
      </c>
      <c r="X99">
        <f t="shared" si="2"/>
        <v>0.87310355148250129</v>
      </c>
      <c r="Y99">
        <f t="shared" si="2"/>
        <v>0</v>
      </c>
      <c r="Z99">
        <f t="shared" si="2"/>
        <v>0</v>
      </c>
      <c r="AA99">
        <f t="shared" si="2"/>
        <v>0.19383373542325957</v>
      </c>
      <c r="AB99">
        <f t="shared" si="2"/>
        <v>0.1486086056500763</v>
      </c>
      <c r="AC99">
        <f t="shared" si="2"/>
        <v>9.2614597454144215E-2</v>
      </c>
      <c r="AD99">
        <f t="shared" si="2"/>
        <v>5.3043379088967328E-2</v>
      </c>
      <c r="AE99">
        <f t="shared" si="2"/>
        <v>0.18998737848369565</v>
      </c>
      <c r="AF99">
        <f t="shared" si="2"/>
        <v>0</v>
      </c>
      <c r="AG99">
        <f t="shared" si="2"/>
        <v>0</v>
      </c>
      <c r="AH99">
        <f t="shared" si="2"/>
        <v>0.22399093589503935</v>
      </c>
      <c r="AI99">
        <f t="shared" si="2"/>
        <v>1.9450109302984044E-2</v>
      </c>
      <c r="AJ99">
        <f t="shared" si="2"/>
        <v>0</v>
      </c>
      <c r="AK99">
        <f t="shared" si="2"/>
        <v>0.19961775915082761</v>
      </c>
      <c r="AL99">
        <f t="shared" si="2"/>
        <v>0.30519156371478057</v>
      </c>
      <c r="AM99">
        <f t="shared" si="2"/>
        <v>9.590892493771068E-2</v>
      </c>
      <c r="AN99">
        <f t="shared" si="2"/>
        <v>0</v>
      </c>
      <c r="AO99">
        <f t="shared" si="2"/>
        <v>0</v>
      </c>
      <c r="AP99">
        <f t="shared" si="2"/>
        <v>9.000717913256415E-3</v>
      </c>
      <c r="AQ99">
        <f t="shared" si="2"/>
        <v>0</v>
      </c>
      <c r="AR99">
        <f t="shared" si="2"/>
        <v>0.20917931053804389</v>
      </c>
      <c r="AS99">
        <f t="shared" si="2"/>
        <v>0.16338482399112711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16.076416413634909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9.0400446016847162</v>
      </c>
      <c r="L3">
        <v>543.64073557214647</v>
      </c>
      <c r="M3">
        <v>13.327609903380589</v>
      </c>
      <c r="N3">
        <v>35.181103054533345</v>
      </c>
      <c r="O3">
        <v>0</v>
      </c>
      <c r="P3">
        <v>41.384093999999997</v>
      </c>
      <c r="Q3">
        <v>6.7</v>
      </c>
      <c r="R3">
        <v>12.558936584735992</v>
      </c>
      <c r="S3">
        <v>7.8173535011235966</v>
      </c>
      <c r="T3">
        <v>0</v>
      </c>
      <c r="U3">
        <v>124.06883081335771</v>
      </c>
      <c r="V3">
        <v>4.2398495582910929</v>
      </c>
      <c r="W3">
        <v>13.74619344042838</v>
      </c>
      <c r="X3">
        <v>43.941015581314154</v>
      </c>
      <c r="Y3">
        <v>0</v>
      </c>
      <c r="Z3">
        <v>0</v>
      </c>
      <c r="AA3">
        <v>8.3236696278481013</v>
      </c>
      <c r="AB3">
        <v>11.706949294336326</v>
      </c>
      <c r="AC3">
        <v>8.6110948478095501</v>
      </c>
      <c r="AD3">
        <v>0</v>
      </c>
      <c r="AE3">
        <v>9.7639965437015359</v>
      </c>
      <c r="AF3">
        <v>2.6291183822425328</v>
      </c>
      <c r="AG3">
        <v>12.308877357911312</v>
      </c>
      <c r="AH3">
        <v>6.1726384157636778</v>
      </c>
      <c r="AI3">
        <v>0</v>
      </c>
      <c r="AJ3">
        <v>0</v>
      </c>
      <c r="AK3">
        <v>10.046436244365642</v>
      </c>
      <c r="AL3">
        <v>0</v>
      </c>
      <c r="AM3">
        <v>4.6827799163422661</v>
      </c>
      <c r="AN3">
        <v>0.66488420623461553</v>
      </c>
      <c r="AO3">
        <v>0</v>
      </c>
      <c r="AP3">
        <v>0.45542727605633798</v>
      </c>
      <c r="AQ3">
        <v>5.5627603773080532</v>
      </c>
      <c r="AR3">
        <v>10.303101523641303</v>
      </c>
      <c r="AS3">
        <v>7.1737991434008768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954.0512997679582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9.0400446016847162</v>
      </c>
      <c r="L4">
        <v>543.64073557214647</v>
      </c>
      <c r="M4">
        <v>13.327609903380589</v>
      </c>
      <c r="N4">
        <v>35.181103054533345</v>
      </c>
      <c r="O4">
        <v>0</v>
      </c>
      <c r="P4">
        <v>41.384093999999997</v>
      </c>
      <c r="Q4">
        <v>6.7</v>
      </c>
      <c r="R4">
        <v>12.558936584735992</v>
      </c>
      <c r="S4">
        <v>7.8173535011235966</v>
      </c>
      <c r="T4">
        <v>0</v>
      </c>
      <c r="U4">
        <v>124.06883081335771</v>
      </c>
      <c r="V4">
        <v>4.2398495582910929</v>
      </c>
      <c r="W4">
        <v>13.74619344042838</v>
      </c>
      <c r="X4">
        <v>43.941015581314154</v>
      </c>
      <c r="Y4">
        <v>0</v>
      </c>
      <c r="Z4">
        <v>0</v>
      </c>
      <c r="AA4">
        <v>8.3236696278481013</v>
      </c>
      <c r="AB4">
        <v>11.706949294336326</v>
      </c>
      <c r="AC4">
        <v>8.6110948478095501</v>
      </c>
      <c r="AD4">
        <v>0</v>
      </c>
      <c r="AE4">
        <v>9.7639965437015359</v>
      </c>
      <c r="AF4">
        <v>2.6291183822425328</v>
      </c>
      <c r="AG4">
        <v>12.308877357911312</v>
      </c>
      <c r="AH4">
        <v>6.1726384157636778</v>
      </c>
      <c r="AI4">
        <v>0</v>
      </c>
      <c r="AJ4">
        <v>0</v>
      </c>
      <c r="AK4">
        <v>10.046436244365642</v>
      </c>
      <c r="AL4">
        <v>0</v>
      </c>
      <c r="AM4">
        <v>4.6827799163422661</v>
      </c>
      <c r="AN4">
        <v>0.66488420623461553</v>
      </c>
      <c r="AO4">
        <v>0</v>
      </c>
      <c r="AP4">
        <v>0.45542727605633798</v>
      </c>
      <c r="AQ4">
        <v>5.5627603773080532</v>
      </c>
      <c r="AR4">
        <v>10.303101523641303</v>
      </c>
      <c r="AS4">
        <v>7.1737991434008768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954.0512997679582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9.0400446016847162</v>
      </c>
      <c r="L5">
        <v>543.64073557214647</v>
      </c>
      <c r="M5">
        <v>20.249744289693592</v>
      </c>
      <c r="N5">
        <v>35.181103054533345</v>
      </c>
      <c r="O5">
        <v>0</v>
      </c>
      <c r="P5">
        <v>41.384093999999997</v>
      </c>
      <c r="Q5">
        <v>6.7</v>
      </c>
      <c r="R5">
        <v>12.558936584735992</v>
      </c>
      <c r="S5">
        <v>7.8173535011235966</v>
      </c>
      <c r="T5">
        <v>0</v>
      </c>
      <c r="U5">
        <v>124.06883081335771</v>
      </c>
      <c r="V5">
        <v>4.2398495582910929</v>
      </c>
      <c r="W5">
        <v>13.74619344042838</v>
      </c>
      <c r="X5">
        <v>43.941015581314154</v>
      </c>
      <c r="Y5">
        <v>0</v>
      </c>
      <c r="Z5">
        <v>0</v>
      </c>
      <c r="AA5">
        <v>8.3236696278481013</v>
      </c>
      <c r="AB5">
        <v>11.706949294336326</v>
      </c>
      <c r="AC5">
        <v>8.6110948478095501</v>
      </c>
      <c r="AD5">
        <v>0</v>
      </c>
      <c r="AE5">
        <v>9.7639965437015359</v>
      </c>
      <c r="AF5">
        <v>2.6291183822425328</v>
      </c>
      <c r="AG5">
        <v>12.308877357911312</v>
      </c>
      <c r="AH5">
        <v>6.1726384157636778</v>
      </c>
      <c r="AI5">
        <v>0</v>
      </c>
      <c r="AJ5">
        <v>0</v>
      </c>
      <c r="AK5">
        <v>10.046436244365642</v>
      </c>
      <c r="AL5">
        <v>0</v>
      </c>
      <c r="AM5">
        <v>4.6827799163422661</v>
      </c>
      <c r="AN5">
        <v>0.66488420623461553</v>
      </c>
      <c r="AO5">
        <v>0</v>
      </c>
      <c r="AP5">
        <v>0.45542727605633798</v>
      </c>
      <c r="AQ5">
        <v>5.5627603773080532</v>
      </c>
      <c r="AR5">
        <v>10.303101523641303</v>
      </c>
      <c r="AS5">
        <v>8.7679765299474894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962.56761154081789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9.0400446016847162</v>
      </c>
      <c r="L6">
        <v>543.64073557214647</v>
      </c>
      <c r="M6">
        <v>21.130852666239917</v>
      </c>
      <c r="N6">
        <v>35.181103054533345</v>
      </c>
      <c r="O6">
        <v>0</v>
      </c>
      <c r="P6">
        <v>41.384093999999997</v>
      </c>
      <c r="Q6">
        <v>6.7</v>
      </c>
      <c r="R6">
        <v>12.558936584735992</v>
      </c>
      <c r="S6">
        <v>7.8173535011235966</v>
      </c>
      <c r="T6">
        <v>0</v>
      </c>
      <c r="U6">
        <v>124.06883081335771</v>
      </c>
      <c r="V6">
        <v>4.2398495582910929</v>
      </c>
      <c r="W6">
        <v>13.74619344042838</v>
      </c>
      <c r="X6">
        <v>43.941015581314154</v>
      </c>
      <c r="Y6">
        <v>0</v>
      </c>
      <c r="Z6">
        <v>0</v>
      </c>
      <c r="AA6">
        <v>8.3236696278481013</v>
      </c>
      <c r="AB6">
        <v>11.706949294336326</v>
      </c>
      <c r="AC6">
        <v>8.6110948478095501</v>
      </c>
      <c r="AD6">
        <v>0</v>
      </c>
      <c r="AE6">
        <v>9.7639965437015359</v>
      </c>
      <c r="AF6">
        <v>2.6291183822425328</v>
      </c>
      <c r="AG6">
        <v>12.308877357911312</v>
      </c>
      <c r="AH6">
        <v>6.1726384157636778</v>
      </c>
      <c r="AI6">
        <v>0</v>
      </c>
      <c r="AJ6">
        <v>0</v>
      </c>
      <c r="AK6">
        <v>10.046436244365642</v>
      </c>
      <c r="AL6">
        <v>0</v>
      </c>
      <c r="AM6">
        <v>4.6827799163422661</v>
      </c>
      <c r="AN6">
        <v>0.66488420623461553</v>
      </c>
      <c r="AO6">
        <v>0</v>
      </c>
      <c r="AP6">
        <v>0.45542727605633798</v>
      </c>
      <c r="AQ6">
        <v>5.5627603773080532</v>
      </c>
      <c r="AR6">
        <v>10.303101523641303</v>
      </c>
      <c r="AS6">
        <v>8.7679765299474894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963.4487199173642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9.0399665079422391</v>
      </c>
      <c r="L7">
        <v>543.63283835688583</v>
      </c>
      <c r="M7">
        <v>13.328641546122206</v>
      </c>
      <c r="N7">
        <v>35.181103054533345</v>
      </c>
      <c r="O7">
        <v>0</v>
      </c>
      <c r="P7">
        <v>41.381652285714281</v>
      </c>
      <c r="Q7">
        <v>6.7</v>
      </c>
      <c r="R7">
        <v>12.557083716854967</v>
      </c>
      <c r="S7">
        <v>7.8148133191011242</v>
      </c>
      <c r="T7">
        <v>0</v>
      </c>
      <c r="U7">
        <v>124.06883081335771</v>
      </c>
      <c r="V7">
        <v>4.2398495582910929</v>
      </c>
      <c r="W7">
        <v>13.74619344042838</v>
      </c>
      <c r="X7">
        <v>43.941015581314154</v>
      </c>
      <c r="Y7">
        <v>0</v>
      </c>
      <c r="Z7">
        <v>0</v>
      </c>
      <c r="AA7">
        <v>8.3236696278481013</v>
      </c>
      <c r="AB7">
        <v>11.706949294336326</v>
      </c>
      <c r="AC7">
        <v>8.6110948478095501</v>
      </c>
      <c r="AD7">
        <v>0</v>
      </c>
      <c r="AE7">
        <v>9.7639965437015359</v>
      </c>
      <c r="AF7">
        <v>2.6291183822425328</v>
      </c>
      <c r="AG7">
        <v>12.308877357911312</v>
      </c>
      <c r="AH7">
        <v>6.1726384157636778</v>
      </c>
      <c r="AI7">
        <v>0</v>
      </c>
      <c r="AJ7">
        <v>0</v>
      </c>
      <c r="AK7">
        <v>10.046436244365642</v>
      </c>
      <c r="AL7">
        <v>0</v>
      </c>
      <c r="AM7">
        <v>4.6827799163422661</v>
      </c>
      <c r="AN7">
        <v>0.66488420623461553</v>
      </c>
      <c r="AO7">
        <v>0</v>
      </c>
      <c r="AP7">
        <v>0.45542727605633798</v>
      </c>
      <c r="AQ7">
        <v>5.5627603773080532</v>
      </c>
      <c r="AR7">
        <v>10.303101523641303</v>
      </c>
      <c r="AS7">
        <v>8.7679765299474894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955.63169872405422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9.0399665079422391</v>
      </c>
      <c r="L8">
        <v>543.63283835688583</v>
      </c>
      <c r="M8">
        <v>13.328505783375668</v>
      </c>
      <c r="N8">
        <v>35.181103054533345</v>
      </c>
      <c r="O8">
        <v>0</v>
      </c>
      <c r="P8">
        <v>41.381652285714281</v>
      </c>
      <c r="Q8">
        <v>6.7</v>
      </c>
      <c r="R8">
        <v>12.557083716854967</v>
      </c>
      <c r="S8">
        <v>7.8148133191011242</v>
      </c>
      <c r="T8">
        <v>0</v>
      </c>
      <c r="U8">
        <v>124.06883081335771</v>
      </c>
      <c r="V8">
        <v>4.2398495582910929</v>
      </c>
      <c r="W8">
        <v>13.74619344042838</v>
      </c>
      <c r="X8">
        <v>43.941015581314154</v>
      </c>
      <c r="Y8">
        <v>0</v>
      </c>
      <c r="Z8">
        <v>0</v>
      </c>
      <c r="AA8">
        <v>8.3236696278481013</v>
      </c>
      <c r="AB8">
        <v>11.706949294336326</v>
      </c>
      <c r="AC8">
        <v>5.7349448015820226</v>
      </c>
      <c r="AD8">
        <v>0</v>
      </c>
      <c r="AE8">
        <v>9.7639965437015359</v>
      </c>
      <c r="AF8">
        <v>2.6291183822425328</v>
      </c>
      <c r="AG8">
        <v>12.308877357911312</v>
      </c>
      <c r="AH8">
        <v>6.1726384157636778</v>
      </c>
      <c r="AI8">
        <v>0</v>
      </c>
      <c r="AJ8">
        <v>0</v>
      </c>
      <c r="AK8">
        <v>10.046436244365642</v>
      </c>
      <c r="AL8">
        <v>0</v>
      </c>
      <c r="AM8">
        <v>4.6827799163422661</v>
      </c>
      <c r="AN8">
        <v>0.66488420623461553</v>
      </c>
      <c r="AO8">
        <v>0</v>
      </c>
      <c r="AP8">
        <v>0.45542727605633798</v>
      </c>
      <c r="AQ8">
        <v>5.5627603773080532</v>
      </c>
      <c r="AR8">
        <v>10.303101523641303</v>
      </c>
      <c r="AS8">
        <v>8.7679765299474894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952.75541291508023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9.0399665079422391</v>
      </c>
      <c r="L9">
        <v>543.63283835688583</v>
      </c>
      <c r="M9">
        <v>13.328505783375668</v>
      </c>
      <c r="N9">
        <v>35.181103054533345</v>
      </c>
      <c r="O9">
        <v>0</v>
      </c>
      <c r="P9">
        <v>41.381652285714281</v>
      </c>
      <c r="Q9">
        <v>6.7</v>
      </c>
      <c r="R9">
        <v>12.557083716854967</v>
      </c>
      <c r="S9">
        <v>7.8148133191011242</v>
      </c>
      <c r="T9">
        <v>0</v>
      </c>
      <c r="U9">
        <v>124.06883081335771</v>
      </c>
      <c r="V9">
        <v>4.2398495582910929</v>
      </c>
      <c r="W9">
        <v>13.74619344042838</v>
      </c>
      <c r="X9">
        <v>43.941015581314154</v>
      </c>
      <c r="Y9">
        <v>0</v>
      </c>
      <c r="Z9">
        <v>0</v>
      </c>
      <c r="AA9">
        <v>8.3236696278481013</v>
      </c>
      <c r="AB9">
        <v>7.8046330295273494</v>
      </c>
      <c r="AC9">
        <v>5.7349448015820226</v>
      </c>
      <c r="AD9">
        <v>0</v>
      </c>
      <c r="AE9">
        <v>9.7639965437015359</v>
      </c>
      <c r="AF9">
        <v>2.6291183822425328</v>
      </c>
      <c r="AG9">
        <v>12.308877357911312</v>
      </c>
      <c r="AH9">
        <v>6.1726384157636778</v>
      </c>
      <c r="AI9">
        <v>0</v>
      </c>
      <c r="AJ9">
        <v>0</v>
      </c>
      <c r="AK9">
        <v>10.046436244365642</v>
      </c>
      <c r="AL9">
        <v>0</v>
      </c>
      <c r="AM9">
        <v>4.6827799163422661</v>
      </c>
      <c r="AN9">
        <v>0.66488420623461553</v>
      </c>
      <c r="AO9">
        <v>0</v>
      </c>
      <c r="AP9">
        <v>0.18976141615575809</v>
      </c>
      <c r="AQ9">
        <v>5.5627603773080532</v>
      </c>
      <c r="AR9">
        <v>10.303101523641303</v>
      </c>
      <c r="AS9">
        <v>8.7679765299474894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948.58743079037072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9.0399665079422391</v>
      </c>
      <c r="L10">
        <v>543.63283835688583</v>
      </c>
      <c r="M10">
        <v>13.328711043460377</v>
      </c>
      <c r="N10">
        <v>35.181103054533345</v>
      </c>
      <c r="O10">
        <v>0</v>
      </c>
      <c r="P10">
        <v>41.381652285714281</v>
      </c>
      <c r="Q10">
        <v>6.7</v>
      </c>
      <c r="R10">
        <v>12.557083716854967</v>
      </c>
      <c r="S10">
        <v>7.8148133191011242</v>
      </c>
      <c r="T10">
        <v>0</v>
      </c>
      <c r="U10">
        <v>124.06883081335771</v>
      </c>
      <c r="V10">
        <v>4.2398495582910929</v>
      </c>
      <c r="W10">
        <v>13.74619344042838</v>
      </c>
      <c r="X10">
        <v>43.941015581314154</v>
      </c>
      <c r="Y10">
        <v>0</v>
      </c>
      <c r="Z10">
        <v>0</v>
      </c>
      <c r="AA10">
        <v>8.3236696278481013</v>
      </c>
      <c r="AB10">
        <v>7.8046330295273494</v>
      </c>
      <c r="AC10">
        <v>5.7349448015820226</v>
      </c>
      <c r="AD10">
        <v>0</v>
      </c>
      <c r="AE10">
        <v>9.7639965437015359</v>
      </c>
      <c r="AF10">
        <v>2.6291183822425328</v>
      </c>
      <c r="AG10">
        <v>12.308877357911312</v>
      </c>
      <c r="AH10">
        <v>6.1726384157636778</v>
      </c>
      <c r="AI10">
        <v>0</v>
      </c>
      <c r="AJ10">
        <v>0</v>
      </c>
      <c r="AK10">
        <v>10.046436244365642</v>
      </c>
      <c r="AL10">
        <v>0</v>
      </c>
      <c r="AM10">
        <v>4.6827799163422661</v>
      </c>
      <c r="AN10">
        <v>0.66488420623461553</v>
      </c>
      <c r="AO10">
        <v>0</v>
      </c>
      <c r="AP10">
        <v>0.18976141615575809</v>
      </c>
      <c r="AQ10">
        <v>5.5627603773080532</v>
      </c>
      <c r="AR10">
        <v>10.303101523641303</v>
      </c>
      <c r="AS10">
        <v>8.7679765299474894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948.58763605045544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9.0399665079422391</v>
      </c>
      <c r="L11">
        <v>543.63283835688583</v>
      </c>
      <c r="M11">
        <v>13.328711043460377</v>
      </c>
      <c r="N11">
        <v>35.181103054533345</v>
      </c>
      <c r="O11">
        <v>0</v>
      </c>
      <c r="P11">
        <v>41.381652285714281</v>
      </c>
      <c r="Q11">
        <v>6.7</v>
      </c>
      <c r="R11">
        <v>12.557083716854967</v>
      </c>
      <c r="S11">
        <v>7.8148133191011242</v>
      </c>
      <c r="T11">
        <v>0</v>
      </c>
      <c r="U11">
        <v>124.06883081335771</v>
      </c>
      <c r="V11">
        <v>4.2398495582910929</v>
      </c>
      <c r="W11">
        <v>13.74619344042838</v>
      </c>
      <c r="X11">
        <v>43.941015581314154</v>
      </c>
      <c r="Y11">
        <v>0</v>
      </c>
      <c r="Z11">
        <v>0</v>
      </c>
      <c r="AA11">
        <v>8.3236696278481013</v>
      </c>
      <c r="AB11">
        <v>7.8046330295273494</v>
      </c>
      <c r="AC11">
        <v>5.7349448015820226</v>
      </c>
      <c r="AD11">
        <v>0</v>
      </c>
      <c r="AE11">
        <v>9.7639965437015359</v>
      </c>
      <c r="AF11">
        <v>2.6291183822425328</v>
      </c>
      <c r="AG11">
        <v>12.308877357911312</v>
      </c>
      <c r="AH11">
        <v>6.1726384157636778</v>
      </c>
      <c r="AI11">
        <v>0</v>
      </c>
      <c r="AJ11">
        <v>0</v>
      </c>
      <c r="AK11">
        <v>10.046436244365642</v>
      </c>
      <c r="AL11">
        <v>0</v>
      </c>
      <c r="AM11">
        <v>4.8186499346995459</v>
      </c>
      <c r="AN11">
        <v>0.66488420623461553</v>
      </c>
      <c r="AO11">
        <v>0</v>
      </c>
      <c r="AP11">
        <v>0.18976141615575809</v>
      </c>
      <c r="AQ11">
        <v>5.5627603773080532</v>
      </c>
      <c r="AR11">
        <v>10.303101523641303</v>
      </c>
      <c r="AS11">
        <v>8.7679765299474894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948.72350606881275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9.0399665079422391</v>
      </c>
      <c r="L12">
        <v>543.63283835688583</v>
      </c>
      <c r="M12">
        <v>13.328295152872185</v>
      </c>
      <c r="N12">
        <v>35.181103054533345</v>
      </c>
      <c r="O12">
        <v>0</v>
      </c>
      <c r="P12">
        <v>41.381652285714281</v>
      </c>
      <c r="Q12">
        <v>6.7</v>
      </c>
      <c r="R12">
        <v>12.557083716854967</v>
      </c>
      <c r="S12">
        <v>7.8148133191011242</v>
      </c>
      <c r="T12">
        <v>0</v>
      </c>
      <c r="U12">
        <v>124.06883081335771</v>
      </c>
      <c r="V12">
        <v>4.2398495582910929</v>
      </c>
      <c r="W12">
        <v>13.74619344042838</v>
      </c>
      <c r="X12">
        <v>43.941015581314154</v>
      </c>
      <c r="Y12">
        <v>0</v>
      </c>
      <c r="Z12">
        <v>0</v>
      </c>
      <c r="AA12">
        <v>8.3236696278481013</v>
      </c>
      <c r="AB12">
        <v>7.8046330295273494</v>
      </c>
      <c r="AC12">
        <v>5.7349448015820226</v>
      </c>
      <c r="AD12">
        <v>0</v>
      </c>
      <c r="AE12">
        <v>9.7639965437015359</v>
      </c>
      <c r="AF12">
        <v>2.6291183822425328</v>
      </c>
      <c r="AG12">
        <v>12.308877357911312</v>
      </c>
      <c r="AH12">
        <v>6.1726384157636778</v>
      </c>
      <c r="AI12">
        <v>0</v>
      </c>
      <c r="AJ12">
        <v>0</v>
      </c>
      <c r="AK12">
        <v>10.046436244365642</v>
      </c>
      <c r="AL12">
        <v>0</v>
      </c>
      <c r="AM12">
        <v>4.8186499346995459</v>
      </c>
      <c r="AN12">
        <v>0.66488420623461553</v>
      </c>
      <c r="AO12">
        <v>0</v>
      </c>
      <c r="AP12">
        <v>0.18976141615575809</v>
      </c>
      <c r="AQ12">
        <v>5.5627603773080532</v>
      </c>
      <c r="AR12">
        <v>10.303101523641303</v>
      </c>
      <c r="AS12">
        <v>8.7679765299474894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948.72309017822454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9.0399296412520496</v>
      </c>
      <c r="L13">
        <v>543.63283835688583</v>
      </c>
      <c r="M13">
        <v>25.771101692545162</v>
      </c>
      <c r="N13">
        <v>35.181103054533345</v>
      </c>
      <c r="O13">
        <v>0</v>
      </c>
      <c r="P13">
        <v>41.381652285714281</v>
      </c>
      <c r="Q13">
        <v>6.7</v>
      </c>
      <c r="R13">
        <v>12.557083716854967</v>
      </c>
      <c r="S13">
        <v>7.8148133191011242</v>
      </c>
      <c r="T13">
        <v>0</v>
      </c>
      <c r="U13">
        <v>124.06883081335771</v>
      </c>
      <c r="V13">
        <v>4.2398495582910929</v>
      </c>
      <c r="W13">
        <v>13.74619344042838</v>
      </c>
      <c r="X13">
        <v>43.941015581314154</v>
      </c>
      <c r="Y13">
        <v>0</v>
      </c>
      <c r="Z13">
        <v>0</v>
      </c>
      <c r="AA13">
        <v>8.3236696278481013</v>
      </c>
      <c r="AB13">
        <v>7.8046330295273494</v>
      </c>
      <c r="AC13">
        <v>5.7349448015820226</v>
      </c>
      <c r="AD13">
        <v>0</v>
      </c>
      <c r="AE13">
        <v>9.7639965437015359</v>
      </c>
      <c r="AF13">
        <v>5.2582365020834683</v>
      </c>
      <c r="AG13">
        <v>12.308877357911312</v>
      </c>
      <c r="AH13">
        <v>6.1726384157636778</v>
      </c>
      <c r="AI13">
        <v>0</v>
      </c>
      <c r="AJ13">
        <v>0</v>
      </c>
      <c r="AK13">
        <v>10.046436244365642</v>
      </c>
      <c r="AL13">
        <v>0</v>
      </c>
      <c r="AM13">
        <v>4.8186499346995459</v>
      </c>
      <c r="AN13">
        <v>0.66488420623461553</v>
      </c>
      <c r="AO13">
        <v>0</v>
      </c>
      <c r="AP13">
        <v>0.18976141615575809</v>
      </c>
      <c r="AQ13">
        <v>5.5627603773080532</v>
      </c>
      <c r="AR13">
        <v>10.303101523641303</v>
      </c>
      <c r="AS13">
        <v>8.7679765299474894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963.79497797104818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9.0399523393384253</v>
      </c>
      <c r="L14">
        <v>543.63283835688583</v>
      </c>
      <c r="M14">
        <v>26.589364068854643</v>
      </c>
      <c r="N14">
        <v>35.181103054533345</v>
      </c>
      <c r="O14">
        <v>0</v>
      </c>
      <c r="P14">
        <v>41.381652285714281</v>
      </c>
      <c r="Q14">
        <v>6.7</v>
      </c>
      <c r="R14">
        <v>12.557083716854967</v>
      </c>
      <c r="S14">
        <v>7.8148133191011242</v>
      </c>
      <c r="T14">
        <v>0</v>
      </c>
      <c r="U14">
        <v>124.06883081335771</v>
      </c>
      <c r="V14">
        <v>4.2398495582910929</v>
      </c>
      <c r="W14">
        <v>13.74619344042838</v>
      </c>
      <c r="X14">
        <v>43.941015581314154</v>
      </c>
      <c r="Y14">
        <v>0</v>
      </c>
      <c r="Z14">
        <v>0</v>
      </c>
      <c r="AA14">
        <v>8.3236696278481013</v>
      </c>
      <c r="AB14">
        <v>7.8046330295273494</v>
      </c>
      <c r="AC14">
        <v>2.867472272788925</v>
      </c>
      <c r="AD14">
        <v>0</v>
      </c>
      <c r="AE14">
        <v>9.7639965437015359</v>
      </c>
      <c r="AF14">
        <v>5.2582365020834683</v>
      </c>
      <c r="AG14">
        <v>12.308877357911312</v>
      </c>
      <c r="AH14">
        <v>6.1726384157636778</v>
      </c>
      <c r="AI14">
        <v>0</v>
      </c>
      <c r="AJ14">
        <v>0</v>
      </c>
      <c r="AK14">
        <v>10.046436244365642</v>
      </c>
      <c r="AL14">
        <v>0</v>
      </c>
      <c r="AM14">
        <v>4.8186499346995459</v>
      </c>
      <c r="AN14">
        <v>0.66488420623461553</v>
      </c>
      <c r="AO14">
        <v>0</v>
      </c>
      <c r="AP14">
        <v>0.18976141615575809</v>
      </c>
      <c r="AQ14">
        <v>8.344140565962082</v>
      </c>
      <c r="AR14">
        <v>10.303101523641303</v>
      </c>
      <c r="AS14">
        <v>8.7679765299474894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964.52717070530502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9.0400700881375737</v>
      </c>
      <c r="L15">
        <v>543.63283835688583</v>
      </c>
      <c r="M15">
        <v>26.657673293011939</v>
      </c>
      <c r="N15">
        <v>35.181103054533345</v>
      </c>
      <c r="O15">
        <v>0</v>
      </c>
      <c r="P15">
        <v>41.381652285714281</v>
      </c>
      <c r="Q15">
        <v>6.7</v>
      </c>
      <c r="R15">
        <v>12.557083716854967</v>
      </c>
      <c r="S15">
        <v>7.8148133191011242</v>
      </c>
      <c r="T15">
        <v>0</v>
      </c>
      <c r="U15">
        <v>124.06883081335771</v>
      </c>
      <c r="V15">
        <v>4.2398495582910929</v>
      </c>
      <c r="W15">
        <v>13.74619344042838</v>
      </c>
      <c r="X15">
        <v>43.941015581314154</v>
      </c>
      <c r="Y15">
        <v>0</v>
      </c>
      <c r="Z15">
        <v>0</v>
      </c>
      <c r="AA15">
        <v>8.3236696278481013</v>
      </c>
      <c r="AB15">
        <v>7.8046330295273494</v>
      </c>
      <c r="AC15">
        <v>2.867472272788925</v>
      </c>
      <c r="AD15">
        <v>0</v>
      </c>
      <c r="AE15">
        <v>9.7639965437015359</v>
      </c>
      <c r="AF15">
        <v>5.2582365020834683</v>
      </c>
      <c r="AG15">
        <v>12.308877357911312</v>
      </c>
      <c r="AH15">
        <v>6.1726384157636778</v>
      </c>
      <c r="AI15">
        <v>0</v>
      </c>
      <c r="AJ15">
        <v>0</v>
      </c>
      <c r="AK15">
        <v>10.046436244365642</v>
      </c>
      <c r="AL15">
        <v>0</v>
      </c>
      <c r="AM15">
        <v>4.8186499346995459</v>
      </c>
      <c r="AN15">
        <v>0.66488420623461553</v>
      </c>
      <c r="AO15">
        <v>0</v>
      </c>
      <c r="AP15">
        <v>0.18976141615575809</v>
      </c>
      <c r="AQ15">
        <v>8.344140565962082</v>
      </c>
      <c r="AR15">
        <v>10.303101523641303</v>
      </c>
      <c r="AS15">
        <v>8.7679765299474894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964.59559767826147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9.0400709478662318</v>
      </c>
      <c r="L16">
        <v>543.63283835688583</v>
      </c>
      <c r="M16">
        <v>27.223539101289131</v>
      </c>
      <c r="N16">
        <v>35.181103054533345</v>
      </c>
      <c r="O16">
        <v>0</v>
      </c>
      <c r="P16">
        <v>41.381652285714281</v>
      </c>
      <c r="Q16">
        <v>6.7</v>
      </c>
      <c r="R16">
        <v>12.557083716854967</v>
      </c>
      <c r="S16">
        <v>7.8148133191011242</v>
      </c>
      <c r="T16">
        <v>0</v>
      </c>
      <c r="U16">
        <v>124.06883081335771</v>
      </c>
      <c r="V16">
        <v>4.2398495582910929</v>
      </c>
      <c r="W16">
        <v>13.74619344042838</v>
      </c>
      <c r="X16">
        <v>43.941015581314154</v>
      </c>
      <c r="Y16">
        <v>0</v>
      </c>
      <c r="Z16">
        <v>0</v>
      </c>
      <c r="AA16">
        <v>8.3236696278481013</v>
      </c>
      <c r="AB16">
        <v>7.8046330295273494</v>
      </c>
      <c r="AC16">
        <v>2.867472272788925</v>
      </c>
      <c r="AD16">
        <v>0</v>
      </c>
      <c r="AE16">
        <v>9.7639965437015359</v>
      </c>
      <c r="AF16">
        <v>5.2582365020834683</v>
      </c>
      <c r="AG16">
        <v>12.308877357911312</v>
      </c>
      <c r="AH16">
        <v>6.1726384157636778</v>
      </c>
      <c r="AI16">
        <v>0</v>
      </c>
      <c r="AJ16">
        <v>0</v>
      </c>
      <c r="AK16">
        <v>10.046436244365642</v>
      </c>
      <c r="AL16">
        <v>0</v>
      </c>
      <c r="AM16">
        <v>4.8186499346995459</v>
      </c>
      <c r="AN16">
        <v>0.66488420623461553</v>
      </c>
      <c r="AO16">
        <v>0</v>
      </c>
      <c r="AP16">
        <v>0.18976141615575809</v>
      </c>
      <c r="AQ16">
        <v>8.344140565962082</v>
      </c>
      <c r="AR16">
        <v>10.303101523641303</v>
      </c>
      <c r="AS16">
        <v>8.7679765299474894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965.16146434626728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9.0400682663052976</v>
      </c>
      <c r="L17">
        <v>543.64073557214647</v>
      </c>
      <c r="M17">
        <v>27.251183359484902</v>
      </c>
      <c r="N17">
        <v>35.181103054533345</v>
      </c>
      <c r="O17">
        <v>0</v>
      </c>
      <c r="P17">
        <v>41.384093999999997</v>
      </c>
      <c r="Q17">
        <v>6.7</v>
      </c>
      <c r="R17">
        <v>12.558936584735992</v>
      </c>
      <c r="S17">
        <v>7.8173535011235966</v>
      </c>
      <c r="T17">
        <v>0</v>
      </c>
      <c r="U17">
        <v>124.06883081335771</v>
      </c>
      <c r="V17">
        <v>4.2398495582910929</v>
      </c>
      <c r="W17">
        <v>13.74619344042838</v>
      </c>
      <c r="X17">
        <v>43.941015581314154</v>
      </c>
      <c r="Y17">
        <v>0</v>
      </c>
      <c r="Z17">
        <v>0</v>
      </c>
      <c r="AA17">
        <v>8.3236696278481013</v>
      </c>
      <c r="AB17">
        <v>7.8046330295273494</v>
      </c>
      <c r="AC17">
        <v>2.867472272788925</v>
      </c>
      <c r="AD17">
        <v>0</v>
      </c>
      <c r="AE17">
        <v>9.7639965437015359</v>
      </c>
      <c r="AF17">
        <v>5.2582365020834683</v>
      </c>
      <c r="AG17">
        <v>12.308877357911312</v>
      </c>
      <c r="AH17">
        <v>11.924415168767712</v>
      </c>
      <c r="AI17">
        <v>0</v>
      </c>
      <c r="AJ17">
        <v>0</v>
      </c>
      <c r="AK17">
        <v>10.046436244365642</v>
      </c>
      <c r="AL17">
        <v>0</v>
      </c>
      <c r="AM17">
        <v>4.8186499346995459</v>
      </c>
      <c r="AN17">
        <v>0.66488420623461553</v>
      </c>
      <c r="AO17">
        <v>0</v>
      </c>
      <c r="AP17">
        <v>0.18976141615575809</v>
      </c>
      <c r="AQ17">
        <v>8.344140565962082</v>
      </c>
      <c r="AR17">
        <v>10.303101523641303</v>
      </c>
      <c r="AS17">
        <v>8.7679765299474894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970.95561465535604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9.0400513299760288</v>
      </c>
      <c r="L18">
        <v>543.64073557214647</v>
      </c>
      <c r="M18">
        <v>27.251183359484902</v>
      </c>
      <c r="N18">
        <v>35.181103054533345</v>
      </c>
      <c r="O18">
        <v>0</v>
      </c>
      <c r="P18">
        <v>41.384093999999997</v>
      </c>
      <c r="Q18">
        <v>6.7</v>
      </c>
      <c r="R18">
        <v>12.558936584735992</v>
      </c>
      <c r="S18">
        <v>7.8173535011235966</v>
      </c>
      <c r="T18">
        <v>0</v>
      </c>
      <c r="U18">
        <v>124.06883081335771</v>
      </c>
      <c r="V18">
        <v>4.2398495582910929</v>
      </c>
      <c r="W18">
        <v>13.74619344042838</v>
      </c>
      <c r="X18">
        <v>43.941015581314154</v>
      </c>
      <c r="Y18">
        <v>0</v>
      </c>
      <c r="Z18">
        <v>0</v>
      </c>
      <c r="AA18">
        <v>8.3236696278481013</v>
      </c>
      <c r="AB18">
        <v>7.8046330295273494</v>
      </c>
      <c r="AC18">
        <v>2.867472272788925</v>
      </c>
      <c r="AD18">
        <v>0</v>
      </c>
      <c r="AE18">
        <v>9.7639965437015359</v>
      </c>
      <c r="AF18">
        <v>5.2582365020834683</v>
      </c>
      <c r="AG18">
        <v>12.308877357911312</v>
      </c>
      <c r="AH18">
        <v>11.924415168767712</v>
      </c>
      <c r="AI18">
        <v>0</v>
      </c>
      <c r="AJ18">
        <v>0</v>
      </c>
      <c r="AK18">
        <v>10.046436244365642</v>
      </c>
      <c r="AL18">
        <v>0</v>
      </c>
      <c r="AM18">
        <v>4.8186499346995459</v>
      </c>
      <c r="AN18">
        <v>0.66488420623461553</v>
      </c>
      <c r="AO18">
        <v>0</v>
      </c>
      <c r="AP18">
        <v>0.18976141615575809</v>
      </c>
      <c r="AQ18">
        <v>8.344140565962082</v>
      </c>
      <c r="AR18">
        <v>10.303101523641303</v>
      </c>
      <c r="AS18">
        <v>8.7679765299474894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970.95559771902674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9.039993135583547</v>
      </c>
      <c r="L19">
        <v>543.64073557214647</v>
      </c>
      <c r="M19">
        <v>27.251183359484902</v>
      </c>
      <c r="N19">
        <v>35.181103054533345</v>
      </c>
      <c r="O19">
        <v>0</v>
      </c>
      <c r="P19">
        <v>41.384093999999997</v>
      </c>
      <c r="Q19">
        <v>6.7</v>
      </c>
      <c r="R19">
        <v>12.558936584735992</v>
      </c>
      <c r="S19">
        <v>7.8173535011235966</v>
      </c>
      <c r="T19">
        <v>0</v>
      </c>
      <c r="U19">
        <v>124.06883081335771</v>
      </c>
      <c r="V19">
        <v>4.2398495582910929</v>
      </c>
      <c r="W19">
        <v>13.74619344042838</v>
      </c>
      <c r="X19">
        <v>43.941015581314154</v>
      </c>
      <c r="Y19">
        <v>0</v>
      </c>
      <c r="Z19">
        <v>0</v>
      </c>
      <c r="AA19">
        <v>8.3236696278481013</v>
      </c>
      <c r="AB19">
        <v>7.8046330295273494</v>
      </c>
      <c r="AC19">
        <v>2.867472272788925</v>
      </c>
      <c r="AD19">
        <v>0</v>
      </c>
      <c r="AE19">
        <v>9.7639965437015359</v>
      </c>
      <c r="AF19">
        <v>5.2582365020834683</v>
      </c>
      <c r="AG19">
        <v>12.308877357911312</v>
      </c>
      <c r="AH19">
        <v>11.924415168767712</v>
      </c>
      <c r="AI19">
        <v>0</v>
      </c>
      <c r="AJ19">
        <v>0</v>
      </c>
      <c r="AK19">
        <v>10.046436244365642</v>
      </c>
      <c r="AL19">
        <v>0</v>
      </c>
      <c r="AM19">
        <v>4.8186499346995459</v>
      </c>
      <c r="AN19">
        <v>0.66488420623461553</v>
      </c>
      <c r="AO19">
        <v>0</v>
      </c>
      <c r="AP19">
        <v>0.18976141615575809</v>
      </c>
      <c r="AQ19">
        <v>8.344140565962082</v>
      </c>
      <c r="AR19">
        <v>10.303101523641303</v>
      </c>
      <c r="AS19">
        <v>8.7679765299474894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970.95553952463433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9.0400139933226367</v>
      </c>
      <c r="L20">
        <v>543.64073557214647</v>
      </c>
      <c r="M20">
        <v>27.251183359484902</v>
      </c>
      <c r="N20">
        <v>35.181103054533345</v>
      </c>
      <c r="O20">
        <v>0</v>
      </c>
      <c r="P20">
        <v>41.384093999999997</v>
      </c>
      <c r="Q20">
        <v>6.7</v>
      </c>
      <c r="R20">
        <v>12.558936584735992</v>
      </c>
      <c r="S20">
        <v>7.8173535011235966</v>
      </c>
      <c r="T20">
        <v>0</v>
      </c>
      <c r="U20">
        <v>124.06883081335771</v>
      </c>
      <c r="V20">
        <v>4.2398495582910929</v>
      </c>
      <c r="W20">
        <v>13.74619344042838</v>
      </c>
      <c r="X20">
        <v>43.941015581314154</v>
      </c>
      <c r="Y20">
        <v>0</v>
      </c>
      <c r="Z20">
        <v>0</v>
      </c>
      <c r="AA20">
        <v>8.3236696278481013</v>
      </c>
      <c r="AB20">
        <v>7.8046330295273494</v>
      </c>
      <c r="AC20">
        <v>2.867472272788925</v>
      </c>
      <c r="AD20">
        <v>0</v>
      </c>
      <c r="AE20">
        <v>9.7639965437015359</v>
      </c>
      <c r="AF20">
        <v>5.2582365020834683</v>
      </c>
      <c r="AG20">
        <v>12.308877357911312</v>
      </c>
      <c r="AH20">
        <v>11.924415168767712</v>
      </c>
      <c r="AI20">
        <v>0</v>
      </c>
      <c r="AJ20">
        <v>0</v>
      </c>
      <c r="AK20">
        <v>10.046436244365642</v>
      </c>
      <c r="AL20">
        <v>0</v>
      </c>
      <c r="AM20">
        <v>4.8186499346995459</v>
      </c>
      <c r="AN20">
        <v>0.66488420623461553</v>
      </c>
      <c r="AO20">
        <v>0</v>
      </c>
      <c r="AP20">
        <v>0.18976141615575809</v>
      </c>
      <c r="AQ20">
        <v>8.344140565962082</v>
      </c>
      <c r="AR20">
        <v>10.303101523641303</v>
      </c>
      <c r="AS20">
        <v>8.7679765299474894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970.95556038237339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9.0400083900401143</v>
      </c>
      <c r="L21">
        <v>543.64073557214647</v>
      </c>
      <c r="M21">
        <v>25.201989907677927</v>
      </c>
      <c r="N21">
        <v>35.181103054533345</v>
      </c>
      <c r="O21">
        <v>0</v>
      </c>
      <c r="P21">
        <v>41.384093999999997</v>
      </c>
      <c r="Q21">
        <v>6.7</v>
      </c>
      <c r="R21">
        <v>12.558936584735992</v>
      </c>
      <c r="S21">
        <v>7.8173535011235966</v>
      </c>
      <c r="T21">
        <v>0</v>
      </c>
      <c r="U21">
        <v>124.06883081335771</v>
      </c>
      <c r="V21">
        <v>4.2398495582910929</v>
      </c>
      <c r="W21">
        <v>13.74619344042838</v>
      </c>
      <c r="X21">
        <v>43.941015581314154</v>
      </c>
      <c r="Y21">
        <v>0</v>
      </c>
      <c r="Z21">
        <v>0</v>
      </c>
      <c r="AA21">
        <v>8.3236696278481013</v>
      </c>
      <c r="AB21">
        <v>7.8046330295273494</v>
      </c>
      <c r="AC21">
        <v>2.867472272788925</v>
      </c>
      <c r="AD21">
        <v>0</v>
      </c>
      <c r="AE21">
        <v>9.7639965437015359</v>
      </c>
      <c r="AF21">
        <v>5.2582365020834683</v>
      </c>
      <c r="AG21">
        <v>12.308877357911312</v>
      </c>
      <c r="AH21">
        <v>11.924415168767712</v>
      </c>
      <c r="AI21">
        <v>0</v>
      </c>
      <c r="AJ21">
        <v>0</v>
      </c>
      <c r="AK21">
        <v>10.046436244365642</v>
      </c>
      <c r="AL21">
        <v>0</v>
      </c>
      <c r="AM21">
        <v>4.8186499346995459</v>
      </c>
      <c r="AN21">
        <v>0.66488420623461553</v>
      </c>
      <c r="AO21">
        <v>0</v>
      </c>
      <c r="AP21">
        <v>0.18976141615575809</v>
      </c>
      <c r="AQ21">
        <v>8.344140565962082</v>
      </c>
      <c r="AR21">
        <v>10.303101523641303</v>
      </c>
      <c r="AS21">
        <v>8.7679765299474894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968.90636132728389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9.0400697403124539</v>
      </c>
      <c r="L22">
        <v>543.64073557214647</v>
      </c>
      <c r="M22">
        <v>25.201989907677927</v>
      </c>
      <c r="N22">
        <v>35.181103054533345</v>
      </c>
      <c r="O22">
        <v>0</v>
      </c>
      <c r="P22">
        <v>41.384093999999997</v>
      </c>
      <c r="Q22">
        <v>6.7</v>
      </c>
      <c r="R22">
        <v>12.558936584735992</v>
      </c>
      <c r="S22">
        <v>7.8173535011235966</v>
      </c>
      <c r="T22">
        <v>0</v>
      </c>
      <c r="U22">
        <v>124.06883081335771</v>
      </c>
      <c r="V22">
        <v>4.2398495582910929</v>
      </c>
      <c r="W22">
        <v>13.74619344042838</v>
      </c>
      <c r="X22">
        <v>43.941015581314154</v>
      </c>
      <c r="Y22">
        <v>0</v>
      </c>
      <c r="Z22">
        <v>0</v>
      </c>
      <c r="AA22">
        <v>8.3236696278481013</v>
      </c>
      <c r="AB22">
        <v>7.8046330295273494</v>
      </c>
      <c r="AC22">
        <v>2.867472272788925</v>
      </c>
      <c r="AD22">
        <v>0</v>
      </c>
      <c r="AE22">
        <v>9.7639965437015359</v>
      </c>
      <c r="AF22">
        <v>5.2582365020834683</v>
      </c>
      <c r="AG22">
        <v>12.308877357911312</v>
      </c>
      <c r="AH22">
        <v>11.924415168767712</v>
      </c>
      <c r="AI22">
        <v>0</v>
      </c>
      <c r="AJ22">
        <v>0</v>
      </c>
      <c r="AK22">
        <v>10.046436244365642</v>
      </c>
      <c r="AL22">
        <v>0</v>
      </c>
      <c r="AM22">
        <v>4.8186499346995459</v>
      </c>
      <c r="AN22">
        <v>0.66488420623461553</v>
      </c>
      <c r="AO22">
        <v>0</v>
      </c>
      <c r="AP22">
        <v>0.18976141615575809</v>
      </c>
      <c r="AQ22">
        <v>8.344140565962082</v>
      </c>
      <c r="AR22">
        <v>10.303101523641303</v>
      </c>
      <c r="AS22">
        <v>8.7679765299474894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968.90642267755618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9.0400104400948713</v>
      </c>
      <c r="L23">
        <v>543.64073557214647</v>
      </c>
      <c r="M23">
        <v>25.201989907677927</v>
      </c>
      <c r="N23">
        <v>35.181103054533345</v>
      </c>
      <c r="O23">
        <v>0</v>
      </c>
      <c r="P23">
        <v>41.384093999999997</v>
      </c>
      <c r="Q23">
        <v>6.7</v>
      </c>
      <c r="R23">
        <v>12.558936584735992</v>
      </c>
      <c r="S23">
        <v>7.8173535011235966</v>
      </c>
      <c r="T23">
        <v>0</v>
      </c>
      <c r="U23">
        <v>124.06883081335771</v>
      </c>
      <c r="V23">
        <v>4.2398495582910929</v>
      </c>
      <c r="W23">
        <v>13.74619344042838</v>
      </c>
      <c r="X23">
        <v>43.941015581314154</v>
      </c>
      <c r="Y23">
        <v>0</v>
      </c>
      <c r="Z23">
        <v>0</v>
      </c>
      <c r="AA23">
        <v>8.3236696278481013</v>
      </c>
      <c r="AB23">
        <v>7.8046330295273494</v>
      </c>
      <c r="AC23">
        <v>2.867472272788925</v>
      </c>
      <c r="AD23">
        <v>0</v>
      </c>
      <c r="AE23">
        <v>9.7639965437015359</v>
      </c>
      <c r="AF23">
        <v>5.2582365020834683</v>
      </c>
      <c r="AG23">
        <v>12.308877357911312</v>
      </c>
      <c r="AH23">
        <v>11.924415168767712</v>
      </c>
      <c r="AI23">
        <v>0</v>
      </c>
      <c r="AJ23">
        <v>0</v>
      </c>
      <c r="AK23">
        <v>10.046436244365642</v>
      </c>
      <c r="AL23">
        <v>0</v>
      </c>
      <c r="AM23">
        <v>4.8186499346995459</v>
      </c>
      <c r="AN23">
        <v>0.66488420623461553</v>
      </c>
      <c r="AO23">
        <v>0</v>
      </c>
      <c r="AP23">
        <v>0.18976141615575809</v>
      </c>
      <c r="AQ23">
        <v>8.344140565962082</v>
      </c>
      <c r="AR23">
        <v>10.303101523641303</v>
      </c>
      <c r="AS23">
        <v>8.7679765299474894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968.90636337733861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9.039946857203164</v>
      </c>
      <c r="L24">
        <v>543.64073557214647</v>
      </c>
      <c r="M24">
        <v>25.201989907677927</v>
      </c>
      <c r="N24">
        <v>35.181103054533345</v>
      </c>
      <c r="O24">
        <v>0</v>
      </c>
      <c r="P24">
        <v>41.384093999999997</v>
      </c>
      <c r="Q24">
        <v>6.7</v>
      </c>
      <c r="R24">
        <v>12.558936584735992</v>
      </c>
      <c r="S24">
        <v>7.8173535011235966</v>
      </c>
      <c r="T24">
        <v>0</v>
      </c>
      <c r="U24">
        <v>124.06883081335771</v>
      </c>
      <c r="V24">
        <v>4.2398495582910929</v>
      </c>
      <c r="W24">
        <v>13.74619344042838</v>
      </c>
      <c r="X24">
        <v>43.941015581314154</v>
      </c>
      <c r="Y24">
        <v>0</v>
      </c>
      <c r="Z24">
        <v>0</v>
      </c>
      <c r="AA24">
        <v>8.3236696278481013</v>
      </c>
      <c r="AB24">
        <v>7.8046330295273494</v>
      </c>
      <c r="AC24">
        <v>2.867472272788925</v>
      </c>
      <c r="AD24">
        <v>0</v>
      </c>
      <c r="AE24">
        <v>9.7639965437015359</v>
      </c>
      <c r="AF24">
        <v>5.2582365020834683</v>
      </c>
      <c r="AG24">
        <v>12.308877357911312</v>
      </c>
      <c r="AH24">
        <v>11.924415168767712</v>
      </c>
      <c r="AI24">
        <v>0</v>
      </c>
      <c r="AJ24">
        <v>0</v>
      </c>
      <c r="AK24">
        <v>10.046436244365642</v>
      </c>
      <c r="AL24">
        <v>0</v>
      </c>
      <c r="AM24">
        <v>4.8186499346995459</v>
      </c>
      <c r="AN24">
        <v>0.66488420623461553</v>
      </c>
      <c r="AO24">
        <v>0</v>
      </c>
      <c r="AP24">
        <v>0.18976141615575809</v>
      </c>
      <c r="AQ24">
        <v>8.344140565962082</v>
      </c>
      <c r="AR24">
        <v>10.303101523641303</v>
      </c>
      <c r="AS24">
        <v>8.7679765299474894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968.90629979444691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9.0400336743405365</v>
      </c>
      <c r="L25">
        <v>543.64073557214647</v>
      </c>
      <c r="M25">
        <v>25.201989907677927</v>
      </c>
      <c r="N25">
        <v>35.181103054533345</v>
      </c>
      <c r="O25">
        <v>0</v>
      </c>
      <c r="P25">
        <v>41.384093999999997</v>
      </c>
      <c r="Q25">
        <v>6.7</v>
      </c>
      <c r="R25">
        <v>12.558936584735992</v>
      </c>
      <c r="S25">
        <v>7.8173535011235966</v>
      </c>
      <c r="T25">
        <v>0</v>
      </c>
      <c r="U25">
        <v>124.06883081335771</v>
      </c>
      <c r="V25">
        <v>4.2398495582910929</v>
      </c>
      <c r="W25">
        <v>13.74619344042838</v>
      </c>
      <c r="X25">
        <v>43.941015581314154</v>
      </c>
      <c r="Y25">
        <v>0</v>
      </c>
      <c r="Z25">
        <v>0</v>
      </c>
      <c r="AA25">
        <v>8.3236696278481013</v>
      </c>
      <c r="AB25">
        <v>7.8046330295273494</v>
      </c>
      <c r="AC25">
        <v>2.867472272788925</v>
      </c>
      <c r="AD25">
        <v>2.7006474951183388</v>
      </c>
      <c r="AE25">
        <v>9.7639965437015359</v>
      </c>
      <c r="AF25">
        <v>5.2582365020834683</v>
      </c>
      <c r="AG25">
        <v>12.308877357911312</v>
      </c>
      <c r="AH25">
        <v>11.924415168767712</v>
      </c>
      <c r="AI25">
        <v>0</v>
      </c>
      <c r="AJ25">
        <v>0</v>
      </c>
      <c r="AK25">
        <v>10.046436244365642</v>
      </c>
      <c r="AL25">
        <v>0</v>
      </c>
      <c r="AM25">
        <v>4.8186499346995459</v>
      </c>
      <c r="AN25">
        <v>0.66488420623461553</v>
      </c>
      <c r="AO25">
        <v>0</v>
      </c>
      <c r="AP25">
        <v>0.18976141615575809</v>
      </c>
      <c r="AQ25">
        <v>8.344140565962082</v>
      </c>
      <c r="AR25">
        <v>10.303101523641303</v>
      </c>
      <c r="AS25">
        <v>8.7679765299474894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971.6070341067026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9.0399686579550824</v>
      </c>
      <c r="L26">
        <v>543.64073557214647</v>
      </c>
      <c r="M26">
        <v>25.201989907677927</v>
      </c>
      <c r="N26">
        <v>35.181103054533345</v>
      </c>
      <c r="O26">
        <v>0</v>
      </c>
      <c r="P26">
        <v>41.384093999999997</v>
      </c>
      <c r="Q26">
        <v>6.7</v>
      </c>
      <c r="R26">
        <v>12.558936584735992</v>
      </c>
      <c r="S26">
        <v>7.8173535011235966</v>
      </c>
      <c r="T26">
        <v>0</v>
      </c>
      <c r="U26">
        <v>124.06883081335771</v>
      </c>
      <c r="V26">
        <v>4.2398495582910929</v>
      </c>
      <c r="W26">
        <v>13.74619344042838</v>
      </c>
      <c r="X26">
        <v>43.941015581314154</v>
      </c>
      <c r="Y26">
        <v>0</v>
      </c>
      <c r="Z26">
        <v>0</v>
      </c>
      <c r="AA26">
        <v>8.3236696278481013</v>
      </c>
      <c r="AB26">
        <v>7.8046330295273494</v>
      </c>
      <c r="AC26">
        <v>2.867472272788925</v>
      </c>
      <c r="AD26">
        <v>2.7006474951183388</v>
      </c>
      <c r="AE26">
        <v>9.7639965437015359</v>
      </c>
      <c r="AF26">
        <v>5.2582365020834683</v>
      </c>
      <c r="AG26">
        <v>12.308877357911312</v>
      </c>
      <c r="AH26">
        <v>11.924415168767712</v>
      </c>
      <c r="AI26">
        <v>0</v>
      </c>
      <c r="AJ26">
        <v>0</v>
      </c>
      <c r="AK26">
        <v>10.046436244365642</v>
      </c>
      <c r="AL26">
        <v>0</v>
      </c>
      <c r="AM26">
        <v>4.8186499346995459</v>
      </c>
      <c r="AN26">
        <v>0.66488420623461553</v>
      </c>
      <c r="AO26">
        <v>0</v>
      </c>
      <c r="AP26">
        <v>0.18976141615575809</v>
      </c>
      <c r="AQ26">
        <v>8.344140565962082</v>
      </c>
      <c r="AR26">
        <v>10.303101523641303</v>
      </c>
      <c r="AS26">
        <v>8.7679765299474894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971.60696909031719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9.0299326508988003</v>
      </c>
      <c r="L27">
        <v>543.64073557214647</v>
      </c>
      <c r="M27">
        <v>24.885719721098095</v>
      </c>
      <c r="N27">
        <v>35.181103054533345</v>
      </c>
      <c r="O27">
        <v>0</v>
      </c>
      <c r="P27">
        <v>41.384093999999997</v>
      </c>
      <c r="Q27">
        <v>6.7</v>
      </c>
      <c r="R27">
        <v>12.558936584735992</v>
      </c>
      <c r="S27">
        <v>7.8173535011235966</v>
      </c>
      <c r="T27">
        <v>0</v>
      </c>
      <c r="U27">
        <v>124.06883081335771</v>
      </c>
      <c r="V27">
        <v>4.2398495582910929</v>
      </c>
      <c r="W27">
        <v>13.74619344042838</v>
      </c>
      <c r="X27">
        <v>43.941015581314154</v>
      </c>
      <c r="Y27">
        <v>0</v>
      </c>
      <c r="Z27">
        <v>0</v>
      </c>
      <c r="AA27">
        <v>4.1618348139240506</v>
      </c>
      <c r="AB27">
        <v>7.8046330295273494</v>
      </c>
      <c r="AC27">
        <v>2.867472272788925</v>
      </c>
      <c r="AD27">
        <v>2.7006474951183388</v>
      </c>
      <c r="AE27">
        <v>9.7639965437015359</v>
      </c>
      <c r="AF27">
        <v>5.2582365020834683</v>
      </c>
      <c r="AG27">
        <v>12.308877357911312</v>
      </c>
      <c r="AH27">
        <v>11.924415168767712</v>
      </c>
      <c r="AI27">
        <v>0.94300612814575413</v>
      </c>
      <c r="AJ27">
        <v>0</v>
      </c>
      <c r="AK27">
        <v>10.046436244365642</v>
      </c>
      <c r="AL27">
        <v>0</v>
      </c>
      <c r="AM27">
        <v>4.8186499346995459</v>
      </c>
      <c r="AN27">
        <v>0.66488420623461553</v>
      </c>
      <c r="AO27">
        <v>0</v>
      </c>
      <c r="AP27">
        <v>0</v>
      </c>
      <c r="AQ27">
        <v>8.344140565962082</v>
      </c>
      <c r="AR27">
        <v>10.303101523641303</v>
      </c>
      <c r="AS27">
        <v>8.7679765299474894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967.87207279474706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9.0400446016847162</v>
      </c>
      <c r="L28">
        <v>543.64073557214647</v>
      </c>
      <c r="M28">
        <v>24.885719721098095</v>
      </c>
      <c r="N28">
        <v>35.181103054533345</v>
      </c>
      <c r="O28">
        <v>0</v>
      </c>
      <c r="P28">
        <v>41.384093999999997</v>
      </c>
      <c r="Q28">
        <v>6.7</v>
      </c>
      <c r="R28">
        <v>12.558936584735992</v>
      </c>
      <c r="S28">
        <v>7.8173535011235966</v>
      </c>
      <c r="T28">
        <v>0</v>
      </c>
      <c r="U28">
        <v>124.06883081335771</v>
      </c>
      <c r="V28">
        <v>4.2398495582910929</v>
      </c>
      <c r="W28">
        <v>13.74619344042838</v>
      </c>
      <c r="X28">
        <v>43.941015581314154</v>
      </c>
      <c r="Y28">
        <v>0</v>
      </c>
      <c r="Z28">
        <v>0</v>
      </c>
      <c r="AA28">
        <v>4.1618348139240506</v>
      </c>
      <c r="AB28">
        <v>3.9023162648089755</v>
      </c>
      <c r="AC28">
        <v>2.867472272788925</v>
      </c>
      <c r="AD28">
        <v>2.7006474951183388</v>
      </c>
      <c r="AE28">
        <v>9.7639965437015359</v>
      </c>
      <c r="AF28">
        <v>5.2582365020834683</v>
      </c>
      <c r="AG28">
        <v>12.308877357911312</v>
      </c>
      <c r="AH28">
        <v>11.924415168767712</v>
      </c>
      <c r="AI28">
        <v>1.5088098050332064</v>
      </c>
      <c r="AJ28">
        <v>0</v>
      </c>
      <c r="AK28">
        <v>10.046436244365642</v>
      </c>
      <c r="AL28">
        <v>0</v>
      </c>
      <c r="AM28">
        <v>4.8186499346995459</v>
      </c>
      <c r="AN28">
        <v>0.66488420623461553</v>
      </c>
      <c r="AO28">
        <v>0</v>
      </c>
      <c r="AP28">
        <v>0</v>
      </c>
      <c r="AQ28">
        <v>8.344140565962082</v>
      </c>
      <c r="AR28">
        <v>10.303101523641303</v>
      </c>
      <c r="AS28">
        <v>8.7679765299474894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964.54567165770209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9.0400446016847162</v>
      </c>
      <c r="L29">
        <v>543.64073557214647</v>
      </c>
      <c r="M29">
        <v>24.885719721098095</v>
      </c>
      <c r="N29">
        <v>35.181103054533345</v>
      </c>
      <c r="O29">
        <v>0</v>
      </c>
      <c r="P29">
        <v>41.384093999999997</v>
      </c>
      <c r="Q29">
        <v>6.7</v>
      </c>
      <c r="R29">
        <v>12.558936584735992</v>
      </c>
      <c r="S29">
        <v>7.8173535011235966</v>
      </c>
      <c r="T29">
        <v>0</v>
      </c>
      <c r="U29">
        <v>124.06883081335771</v>
      </c>
      <c r="V29">
        <v>4.2398495582910929</v>
      </c>
      <c r="W29">
        <v>13.74619344042838</v>
      </c>
      <c r="X29">
        <v>43.941015581314154</v>
      </c>
      <c r="Y29">
        <v>0</v>
      </c>
      <c r="Z29">
        <v>0</v>
      </c>
      <c r="AA29">
        <v>4.1618348139240506</v>
      </c>
      <c r="AB29">
        <v>3.9023162648089755</v>
      </c>
      <c r="AC29">
        <v>2.867472272788925</v>
      </c>
      <c r="AD29">
        <v>2.7006474951183388</v>
      </c>
      <c r="AE29">
        <v>9.7639965437015359</v>
      </c>
      <c r="AF29">
        <v>5.2582365020834683</v>
      </c>
      <c r="AG29">
        <v>12.308877357911312</v>
      </c>
      <c r="AH29">
        <v>11.924415168767712</v>
      </c>
      <c r="AI29">
        <v>9.6895758429149765</v>
      </c>
      <c r="AJ29">
        <v>0</v>
      </c>
      <c r="AK29">
        <v>10.046436244365642</v>
      </c>
      <c r="AL29">
        <v>0</v>
      </c>
      <c r="AM29">
        <v>4.8186499346995459</v>
      </c>
      <c r="AN29">
        <v>0.66488420623461553</v>
      </c>
      <c r="AO29">
        <v>0</v>
      </c>
      <c r="AP29">
        <v>0</v>
      </c>
      <c r="AQ29">
        <v>8.344140565962082</v>
      </c>
      <c r="AR29">
        <v>10.303101523641303</v>
      </c>
      <c r="AS29">
        <v>8.7679765299474894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972.72643769558385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9.0400446016847162</v>
      </c>
      <c r="L30">
        <v>543.64073557214647</v>
      </c>
      <c r="M30">
        <v>24.885719721098095</v>
      </c>
      <c r="N30">
        <v>35.181103054533345</v>
      </c>
      <c r="O30">
        <v>0</v>
      </c>
      <c r="P30">
        <v>41.384093999999997</v>
      </c>
      <c r="Q30">
        <v>6.7</v>
      </c>
      <c r="R30">
        <v>12.558936584735992</v>
      </c>
      <c r="S30">
        <v>7.8173535011235966</v>
      </c>
      <c r="T30">
        <v>0</v>
      </c>
      <c r="U30">
        <v>124.06883081335771</v>
      </c>
      <c r="V30">
        <v>4.2398495582910929</v>
      </c>
      <c r="W30">
        <v>13.74619344042838</v>
      </c>
      <c r="X30">
        <v>43.941015581314154</v>
      </c>
      <c r="Y30">
        <v>0</v>
      </c>
      <c r="Z30">
        <v>0</v>
      </c>
      <c r="AA30">
        <v>4.1618348139240506</v>
      </c>
      <c r="AB30">
        <v>3.9023162648089755</v>
      </c>
      <c r="AC30">
        <v>2.867472272788925</v>
      </c>
      <c r="AD30">
        <v>2.7006474951183388</v>
      </c>
      <c r="AE30">
        <v>9.7639965437015359</v>
      </c>
      <c r="AF30">
        <v>5.2582365020834683</v>
      </c>
      <c r="AG30">
        <v>12.308877357911312</v>
      </c>
      <c r="AH30">
        <v>11.924415168767712</v>
      </c>
      <c r="AI30">
        <v>9.6895758429149765</v>
      </c>
      <c r="AJ30">
        <v>0</v>
      </c>
      <c r="AK30">
        <v>10.046436244365642</v>
      </c>
      <c r="AL30">
        <v>0</v>
      </c>
      <c r="AM30">
        <v>4.8186499346995459</v>
      </c>
      <c r="AN30">
        <v>0.66488420623461553</v>
      </c>
      <c r="AO30">
        <v>0</v>
      </c>
      <c r="AP30">
        <v>0</v>
      </c>
      <c r="AQ30">
        <v>5.5627603773080532</v>
      </c>
      <c r="AR30">
        <v>10.303101523641303</v>
      </c>
      <c r="AS30">
        <v>8.7679765299474894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969.94505750692986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9.0499608489779622</v>
      </c>
      <c r="L31">
        <v>561.61135906052129</v>
      </c>
      <c r="M31">
        <v>24.885719721098095</v>
      </c>
      <c r="N31">
        <v>35.181103054533345</v>
      </c>
      <c r="O31">
        <v>0</v>
      </c>
      <c r="P31">
        <v>41.384093999999997</v>
      </c>
      <c r="Q31">
        <v>6.7</v>
      </c>
      <c r="R31">
        <v>12.558936584735992</v>
      </c>
      <c r="S31">
        <v>7.8173535011235966</v>
      </c>
      <c r="T31">
        <v>0</v>
      </c>
      <c r="U31">
        <v>124.06883081335771</v>
      </c>
      <c r="V31">
        <v>4.2398495582910929</v>
      </c>
      <c r="W31">
        <v>13.74619344042838</v>
      </c>
      <c r="X31">
        <v>43.941015581314154</v>
      </c>
      <c r="Y31">
        <v>0</v>
      </c>
      <c r="Z31">
        <v>0</v>
      </c>
      <c r="AA31">
        <v>4.1618348139240506</v>
      </c>
      <c r="AB31">
        <v>3.9023162648089755</v>
      </c>
      <c r="AC31">
        <v>2.867472272788925</v>
      </c>
      <c r="AD31">
        <v>2.7006474951183388</v>
      </c>
      <c r="AE31">
        <v>9.7639965437015359</v>
      </c>
      <c r="AF31">
        <v>5.2582365020834683</v>
      </c>
      <c r="AG31">
        <v>12.308877357911312</v>
      </c>
      <c r="AH31">
        <v>6.1726384157636778</v>
      </c>
      <c r="AI31">
        <v>9.6895758429149765</v>
      </c>
      <c r="AJ31">
        <v>0</v>
      </c>
      <c r="AK31">
        <v>10.046436244365642</v>
      </c>
      <c r="AL31">
        <v>0</v>
      </c>
      <c r="AM31">
        <v>4.8186499346995459</v>
      </c>
      <c r="AN31">
        <v>0.66488420623461553</v>
      </c>
      <c r="AO31">
        <v>0</v>
      </c>
      <c r="AP31">
        <v>0</v>
      </c>
      <c r="AQ31">
        <v>2.7813801886540266</v>
      </c>
      <c r="AR31">
        <v>10.303101523641303</v>
      </c>
      <c r="AS31">
        <v>8.7679765299474894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979.39244030093982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9.0500081364479392</v>
      </c>
      <c r="L32">
        <v>561.61135906052129</v>
      </c>
      <c r="M32">
        <v>24.885719721098095</v>
      </c>
      <c r="N32">
        <v>35.181103054533345</v>
      </c>
      <c r="O32">
        <v>0</v>
      </c>
      <c r="P32">
        <v>41.384093999999997</v>
      </c>
      <c r="Q32">
        <v>6.7</v>
      </c>
      <c r="R32">
        <v>12.558936584735992</v>
      </c>
      <c r="S32">
        <v>7.8173535011235966</v>
      </c>
      <c r="T32">
        <v>0</v>
      </c>
      <c r="U32">
        <v>124.06883081335771</v>
      </c>
      <c r="V32">
        <v>4.2398495582910929</v>
      </c>
      <c r="W32">
        <v>13.74619344042838</v>
      </c>
      <c r="X32">
        <v>43.941015581314154</v>
      </c>
      <c r="Y32">
        <v>0</v>
      </c>
      <c r="Z32">
        <v>0</v>
      </c>
      <c r="AA32">
        <v>4.1618348139240506</v>
      </c>
      <c r="AB32">
        <v>3.9023162648089755</v>
      </c>
      <c r="AC32">
        <v>2.867472272788925</v>
      </c>
      <c r="AD32">
        <v>2.7006474951183388</v>
      </c>
      <c r="AE32">
        <v>9.7639965437015359</v>
      </c>
      <c r="AF32">
        <v>2.3369940300817196</v>
      </c>
      <c r="AG32">
        <v>12.308877357911312</v>
      </c>
      <c r="AH32">
        <v>6.1726384157636778</v>
      </c>
      <c r="AI32">
        <v>9.6895758429149765</v>
      </c>
      <c r="AJ32">
        <v>0</v>
      </c>
      <c r="AK32">
        <v>10.046436244365642</v>
      </c>
      <c r="AL32">
        <v>0</v>
      </c>
      <c r="AM32">
        <v>4.8186499346995459</v>
      </c>
      <c r="AN32">
        <v>0.66488420623461553</v>
      </c>
      <c r="AO32">
        <v>0</v>
      </c>
      <c r="AP32">
        <v>0</v>
      </c>
      <c r="AQ32">
        <v>0</v>
      </c>
      <c r="AR32">
        <v>12.102055952717391</v>
      </c>
      <c r="AS32">
        <v>8.7679765299474894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975.48881935683005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5.8001513290494477</v>
      </c>
      <c r="L33">
        <v>506.92017455278517</v>
      </c>
      <c r="M33">
        <v>24.885719721098095</v>
      </c>
      <c r="N33">
        <v>35.181103054533345</v>
      </c>
      <c r="O33">
        <v>0</v>
      </c>
      <c r="P33">
        <v>41.384093999999997</v>
      </c>
      <c r="Q33">
        <v>4.0020647081583602</v>
      </c>
      <c r="R33">
        <v>12.558936584735992</v>
      </c>
      <c r="S33">
        <v>3.8577486443956048</v>
      </c>
      <c r="T33">
        <v>0</v>
      </c>
      <c r="U33">
        <v>124.06883081335771</v>
      </c>
      <c r="V33">
        <v>4.2398495582910929</v>
      </c>
      <c r="W33">
        <v>13.74619344042838</v>
      </c>
      <c r="X33">
        <v>43.941015581314154</v>
      </c>
      <c r="Y33">
        <v>0</v>
      </c>
      <c r="Z33">
        <v>0</v>
      </c>
      <c r="AA33">
        <v>4.1618348139240506</v>
      </c>
      <c r="AB33">
        <v>3.9023162648089755</v>
      </c>
      <c r="AC33">
        <v>5.7349448015820226</v>
      </c>
      <c r="AD33">
        <v>2.7006474951183388</v>
      </c>
      <c r="AE33">
        <v>9.7639965437015359</v>
      </c>
      <c r="AF33">
        <v>2.3369940300817196</v>
      </c>
      <c r="AG33">
        <v>12.308877357911312</v>
      </c>
      <c r="AH33">
        <v>6.1726384157636778</v>
      </c>
      <c r="AI33">
        <v>9.6895758429149765</v>
      </c>
      <c r="AJ33">
        <v>0</v>
      </c>
      <c r="AK33">
        <v>10.046436244365642</v>
      </c>
      <c r="AL33">
        <v>0</v>
      </c>
      <c r="AM33">
        <v>4.8186499346995459</v>
      </c>
      <c r="AN33">
        <v>0.66488420623461553</v>
      </c>
      <c r="AO33">
        <v>0</v>
      </c>
      <c r="AP33">
        <v>2.0494227422535207</v>
      </c>
      <c r="AQ33">
        <v>0</v>
      </c>
      <c r="AR33">
        <v>12.102055952717391</v>
      </c>
      <c r="AS33">
        <v>8.7679765299474894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915.80713316417246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4.829985686098655</v>
      </c>
      <c r="L34">
        <v>434.43153487139631</v>
      </c>
      <c r="M34">
        <v>24.885719721098095</v>
      </c>
      <c r="N34">
        <v>35.181103054533345</v>
      </c>
      <c r="O34">
        <v>0</v>
      </c>
      <c r="P34">
        <v>41.384093999999997</v>
      </c>
      <c r="Q34">
        <v>4.0020647081583602</v>
      </c>
      <c r="R34">
        <v>12.558936584735992</v>
      </c>
      <c r="S34">
        <v>3.8577486443956048</v>
      </c>
      <c r="T34">
        <v>0</v>
      </c>
      <c r="U34">
        <v>124.06883081335771</v>
      </c>
      <c r="V34">
        <v>4.2398495582910929</v>
      </c>
      <c r="W34">
        <v>13.74619344042838</v>
      </c>
      <c r="X34">
        <v>43.941015581314154</v>
      </c>
      <c r="Y34">
        <v>0</v>
      </c>
      <c r="Z34">
        <v>0</v>
      </c>
      <c r="AA34">
        <v>4.1618348139240506</v>
      </c>
      <c r="AB34">
        <v>7.8046330295273494</v>
      </c>
      <c r="AC34">
        <v>5.7349448015820226</v>
      </c>
      <c r="AD34">
        <v>2.7006474951183388</v>
      </c>
      <c r="AE34">
        <v>9.7639965437015359</v>
      </c>
      <c r="AF34">
        <v>2.3369940300817196</v>
      </c>
      <c r="AG34">
        <v>12.308877357911312</v>
      </c>
      <c r="AH34">
        <v>6.1726384157636778</v>
      </c>
      <c r="AI34">
        <v>9.6895758429149765</v>
      </c>
      <c r="AJ34">
        <v>0</v>
      </c>
      <c r="AK34">
        <v>10.046436244365642</v>
      </c>
      <c r="AL34">
        <v>0</v>
      </c>
      <c r="AM34">
        <v>4.8186499346995459</v>
      </c>
      <c r="AN34">
        <v>0.66488420623461553</v>
      </c>
      <c r="AO34">
        <v>0</v>
      </c>
      <c r="AP34">
        <v>2.0494227422535207</v>
      </c>
      <c r="AQ34">
        <v>0</v>
      </c>
      <c r="AR34">
        <v>12.102055952717391</v>
      </c>
      <c r="AS34">
        <v>8.7679765299474894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846.25064460455133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4.8300381994585067</v>
      </c>
      <c r="L35">
        <v>357.31128400513359</v>
      </c>
      <c r="M35">
        <v>24.885719721098095</v>
      </c>
      <c r="N35">
        <v>35.181103054533345</v>
      </c>
      <c r="O35">
        <v>0</v>
      </c>
      <c r="P35">
        <v>41.384093999999997</v>
      </c>
      <c r="Q35">
        <v>3.8599706159169553</v>
      </c>
      <c r="R35">
        <v>12.558936584735992</v>
      </c>
      <c r="S35">
        <v>3.8577486443956048</v>
      </c>
      <c r="T35">
        <v>0</v>
      </c>
      <c r="U35">
        <v>124.06883081335771</v>
      </c>
      <c r="V35">
        <v>4.2398495582910929</v>
      </c>
      <c r="W35">
        <v>13.74619344042838</v>
      </c>
      <c r="X35">
        <v>43.941015581314154</v>
      </c>
      <c r="Y35">
        <v>0</v>
      </c>
      <c r="Z35">
        <v>0</v>
      </c>
      <c r="AA35">
        <v>4.1618348139240506</v>
      </c>
      <c r="AB35">
        <v>7.8046330295273494</v>
      </c>
      <c r="AC35">
        <v>5.7349448015820226</v>
      </c>
      <c r="AD35">
        <v>2.7006474951183388</v>
      </c>
      <c r="AE35">
        <v>9.7639965437015359</v>
      </c>
      <c r="AF35">
        <v>2.3369940300817196</v>
      </c>
      <c r="AG35">
        <v>12.308877357911312</v>
      </c>
      <c r="AH35">
        <v>0</v>
      </c>
      <c r="AI35">
        <v>1.5088098050332064</v>
      </c>
      <c r="AJ35">
        <v>0</v>
      </c>
      <c r="AK35">
        <v>10.046436244365642</v>
      </c>
      <c r="AL35">
        <v>0</v>
      </c>
      <c r="AM35">
        <v>4.8186499346995459</v>
      </c>
      <c r="AN35">
        <v>0.66488420623461553</v>
      </c>
      <c r="AO35">
        <v>0</v>
      </c>
      <c r="AP35">
        <v>2.0494227422535207</v>
      </c>
      <c r="AQ35">
        <v>0</v>
      </c>
      <c r="AR35">
        <v>10.303101523641303</v>
      </c>
      <c r="AS35">
        <v>8.7679765299474894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752.83599327668537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4.8300482489221501</v>
      </c>
      <c r="L36">
        <v>309.02544811558187</v>
      </c>
      <c r="M36">
        <v>24.885719721098095</v>
      </c>
      <c r="N36">
        <v>35.181103054533345</v>
      </c>
      <c r="O36">
        <v>0</v>
      </c>
      <c r="P36">
        <v>41.384093999999997</v>
      </c>
      <c r="Q36">
        <v>3.8599706159169553</v>
      </c>
      <c r="R36">
        <v>12.558936584735992</v>
      </c>
      <c r="S36">
        <v>3.8577486443956048</v>
      </c>
      <c r="T36">
        <v>0</v>
      </c>
      <c r="U36">
        <v>124.06883081335771</v>
      </c>
      <c r="V36">
        <v>4.2398495582910929</v>
      </c>
      <c r="W36">
        <v>13.74619344042838</v>
      </c>
      <c r="X36">
        <v>43.941015581314154</v>
      </c>
      <c r="Y36">
        <v>0</v>
      </c>
      <c r="Z36">
        <v>0</v>
      </c>
      <c r="AA36">
        <v>4.1618348139240506</v>
      </c>
      <c r="AB36">
        <v>7.8046330295273494</v>
      </c>
      <c r="AC36">
        <v>5.7349448015820226</v>
      </c>
      <c r="AD36">
        <v>2.7006474951183388</v>
      </c>
      <c r="AE36">
        <v>9.7639965437015359</v>
      </c>
      <c r="AF36">
        <v>2.3369940300817196</v>
      </c>
      <c r="AG36">
        <v>12.308877357911312</v>
      </c>
      <c r="AH36">
        <v>0</v>
      </c>
      <c r="AI36">
        <v>0.94300612814575413</v>
      </c>
      <c r="AJ36">
        <v>0</v>
      </c>
      <c r="AK36">
        <v>10.046436244365642</v>
      </c>
      <c r="AL36">
        <v>0</v>
      </c>
      <c r="AM36">
        <v>4.8186499346995459</v>
      </c>
      <c r="AN36">
        <v>0.66488420623461553</v>
      </c>
      <c r="AO36">
        <v>0</v>
      </c>
      <c r="AP36">
        <v>2.0494227422535207</v>
      </c>
      <c r="AQ36">
        <v>0</v>
      </c>
      <c r="AR36">
        <v>10.303101523641303</v>
      </c>
      <c r="AS36">
        <v>8.7679765299474894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703.98436375970982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4.8301359299434408</v>
      </c>
      <c r="L37">
        <v>309.02544811558187</v>
      </c>
      <c r="M37">
        <v>24.885719721098095</v>
      </c>
      <c r="N37">
        <v>35.181103054533345</v>
      </c>
      <c r="O37">
        <v>0</v>
      </c>
      <c r="P37">
        <v>41.384093999999997</v>
      </c>
      <c r="Q37">
        <v>3.863536100946372</v>
      </c>
      <c r="R37">
        <v>12.558936584735992</v>
      </c>
      <c r="S37">
        <v>3.8577486443956048</v>
      </c>
      <c r="T37">
        <v>0</v>
      </c>
      <c r="U37">
        <v>124.06883081335771</v>
      </c>
      <c r="V37">
        <v>4.2398495582910929</v>
      </c>
      <c r="W37">
        <v>13.74619344042838</v>
      </c>
      <c r="X37">
        <v>43.941015581314154</v>
      </c>
      <c r="Y37">
        <v>0</v>
      </c>
      <c r="Z37">
        <v>0</v>
      </c>
      <c r="AA37">
        <v>4.1618348139240506</v>
      </c>
      <c r="AB37">
        <v>7.8046330295273494</v>
      </c>
      <c r="AC37">
        <v>5.7349448015820226</v>
      </c>
      <c r="AD37">
        <v>2.7006474951183388</v>
      </c>
      <c r="AE37">
        <v>9.7639965437015359</v>
      </c>
      <c r="AF37">
        <v>2.3369940300817196</v>
      </c>
      <c r="AG37">
        <v>12.308877357911312</v>
      </c>
      <c r="AH37">
        <v>0</v>
      </c>
      <c r="AI37">
        <v>0</v>
      </c>
      <c r="AJ37">
        <v>0</v>
      </c>
      <c r="AK37">
        <v>10.046436244365642</v>
      </c>
      <c r="AL37">
        <v>0</v>
      </c>
      <c r="AM37">
        <v>4.8186499346995459</v>
      </c>
      <c r="AN37">
        <v>0.66488420623461553</v>
      </c>
      <c r="AO37">
        <v>0</v>
      </c>
      <c r="AP37">
        <v>0.26566585990057995</v>
      </c>
      <c r="AQ37">
        <v>0</v>
      </c>
      <c r="AR37">
        <v>10.303101523641303</v>
      </c>
      <c r="AS37">
        <v>8.7679765299474894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701.2612539152617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4.8301359299434408</v>
      </c>
      <c r="L38">
        <v>309.02544811558187</v>
      </c>
      <c r="M38">
        <v>24.885719721098095</v>
      </c>
      <c r="N38">
        <v>35.181103054533345</v>
      </c>
      <c r="O38">
        <v>0</v>
      </c>
      <c r="P38">
        <v>41.384093999999997</v>
      </c>
      <c r="Q38">
        <v>3.863536100946372</v>
      </c>
      <c r="R38">
        <v>12.558936584735992</v>
      </c>
      <c r="S38">
        <v>3.8577486443956048</v>
      </c>
      <c r="T38">
        <v>0</v>
      </c>
      <c r="U38">
        <v>124.06883081335771</v>
      </c>
      <c r="V38">
        <v>4.2398495582910929</v>
      </c>
      <c r="W38">
        <v>13.74619344042838</v>
      </c>
      <c r="X38">
        <v>43.941015581314154</v>
      </c>
      <c r="Y38">
        <v>0</v>
      </c>
      <c r="Z38">
        <v>0</v>
      </c>
      <c r="AA38">
        <v>8.3236696278481013</v>
      </c>
      <c r="AB38">
        <v>7.8046330295273494</v>
      </c>
      <c r="AC38">
        <v>5.7349448015820226</v>
      </c>
      <c r="AD38">
        <v>2.7006474951183388</v>
      </c>
      <c r="AE38">
        <v>9.7639965437015359</v>
      </c>
      <c r="AF38">
        <v>2.3369940300817196</v>
      </c>
      <c r="AG38">
        <v>12.308877357911312</v>
      </c>
      <c r="AH38">
        <v>0</v>
      </c>
      <c r="AI38">
        <v>0</v>
      </c>
      <c r="AJ38">
        <v>0</v>
      </c>
      <c r="AK38">
        <v>10.046436244365642</v>
      </c>
      <c r="AL38">
        <v>0</v>
      </c>
      <c r="AM38">
        <v>4.8186499346995459</v>
      </c>
      <c r="AN38">
        <v>0.66488420623461553</v>
      </c>
      <c r="AO38">
        <v>0</v>
      </c>
      <c r="AP38">
        <v>0.26566585990057995</v>
      </c>
      <c r="AQ38">
        <v>0</v>
      </c>
      <c r="AR38">
        <v>10.303101523641303</v>
      </c>
      <c r="AS38">
        <v>8.7679765299474894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705.42308872918568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4.8301359299434408</v>
      </c>
      <c r="L39">
        <v>309.02319471857055</v>
      </c>
      <c r="M39">
        <v>24.885719721098095</v>
      </c>
      <c r="N39">
        <v>35.181103054533345</v>
      </c>
      <c r="O39">
        <v>0</v>
      </c>
      <c r="P39">
        <v>41.384093999999997</v>
      </c>
      <c r="Q39">
        <v>3.8627972113118618</v>
      </c>
      <c r="R39">
        <v>6.7607957766990294</v>
      </c>
      <c r="S39">
        <v>4.5892584448568403</v>
      </c>
      <c r="T39">
        <v>0</v>
      </c>
      <c r="U39">
        <v>124.06883081335771</v>
      </c>
      <c r="V39">
        <v>4.2398495582910929</v>
      </c>
      <c r="W39">
        <v>13.74619344042838</v>
      </c>
      <c r="X39">
        <v>43.941015581314154</v>
      </c>
      <c r="Y39">
        <v>0</v>
      </c>
      <c r="Z39">
        <v>0</v>
      </c>
      <c r="AA39">
        <v>8.3236696278481013</v>
      </c>
      <c r="AB39">
        <v>7.8046330295273494</v>
      </c>
      <c r="AC39">
        <v>2.867472272788925</v>
      </c>
      <c r="AD39">
        <v>2.7006474951183388</v>
      </c>
      <c r="AE39">
        <v>9.7639965437015359</v>
      </c>
      <c r="AF39">
        <v>2.3369940300817196</v>
      </c>
      <c r="AG39">
        <v>12.308877357911312</v>
      </c>
      <c r="AH39">
        <v>0</v>
      </c>
      <c r="AI39">
        <v>0</v>
      </c>
      <c r="AJ39">
        <v>0</v>
      </c>
      <c r="AK39">
        <v>10.046436244365642</v>
      </c>
      <c r="AL39">
        <v>0</v>
      </c>
      <c r="AM39">
        <v>4.8186499346995459</v>
      </c>
      <c r="AN39">
        <v>0.66488420623461553</v>
      </c>
      <c r="AO39">
        <v>0</v>
      </c>
      <c r="AP39">
        <v>0.26566585990057995</v>
      </c>
      <c r="AQ39">
        <v>0</v>
      </c>
      <c r="AR39">
        <v>10.303101523641303</v>
      </c>
      <c r="AS39">
        <v>7.1737991434008768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695.8918155196244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4.8301359299434408</v>
      </c>
      <c r="L40">
        <v>309.02319471857055</v>
      </c>
      <c r="M40">
        <v>24.885719721098095</v>
      </c>
      <c r="N40">
        <v>35.181103054533345</v>
      </c>
      <c r="O40">
        <v>0</v>
      </c>
      <c r="P40">
        <v>41.384093999999997</v>
      </c>
      <c r="Q40">
        <v>3.8627972113118618</v>
      </c>
      <c r="R40">
        <v>6.7607957766990294</v>
      </c>
      <c r="S40">
        <v>3.8610981072447239</v>
      </c>
      <c r="T40">
        <v>0</v>
      </c>
      <c r="U40">
        <v>124.06883081335771</v>
      </c>
      <c r="V40">
        <v>4.2398495582910929</v>
      </c>
      <c r="W40">
        <v>13.74619344042838</v>
      </c>
      <c r="X40">
        <v>43.941015581314154</v>
      </c>
      <c r="Y40">
        <v>0</v>
      </c>
      <c r="Z40">
        <v>0</v>
      </c>
      <c r="AA40">
        <v>8.3236696278481013</v>
      </c>
      <c r="AB40">
        <v>7.8046330295273494</v>
      </c>
      <c r="AC40">
        <v>2.867472272788925</v>
      </c>
      <c r="AD40">
        <v>2.7006474951183388</v>
      </c>
      <c r="AE40">
        <v>9.7639965437015359</v>
      </c>
      <c r="AF40">
        <v>2.3369940300817196</v>
      </c>
      <c r="AG40">
        <v>12.308877357911312</v>
      </c>
      <c r="AH40">
        <v>0</v>
      </c>
      <c r="AI40">
        <v>0</v>
      </c>
      <c r="AJ40">
        <v>0</v>
      </c>
      <c r="AK40">
        <v>10.046436244365642</v>
      </c>
      <c r="AL40">
        <v>0</v>
      </c>
      <c r="AM40">
        <v>4.8186499346995459</v>
      </c>
      <c r="AN40">
        <v>0.66488420623461553</v>
      </c>
      <c r="AO40">
        <v>0</v>
      </c>
      <c r="AP40">
        <v>0.26566585990057995</v>
      </c>
      <c r="AQ40">
        <v>0</v>
      </c>
      <c r="AR40">
        <v>10.303101523641303</v>
      </c>
      <c r="AS40">
        <v>7.1737991434008768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695.16365518201235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4.8301359299434408</v>
      </c>
      <c r="L41">
        <v>309.02319471857055</v>
      </c>
      <c r="M41">
        <v>24.885719721098095</v>
      </c>
      <c r="N41">
        <v>35.181103054533345</v>
      </c>
      <c r="O41">
        <v>0</v>
      </c>
      <c r="P41">
        <v>41.384093999999997</v>
      </c>
      <c r="Q41">
        <v>3.8624661275941587</v>
      </c>
      <c r="R41">
        <v>6.7607957766990294</v>
      </c>
      <c r="S41">
        <v>3.8610981072447239</v>
      </c>
      <c r="T41">
        <v>0</v>
      </c>
      <c r="U41">
        <v>124.06883081335771</v>
      </c>
      <c r="V41">
        <v>4.2398495582910929</v>
      </c>
      <c r="W41">
        <v>13.74619344042838</v>
      </c>
      <c r="X41">
        <v>43.941015581314154</v>
      </c>
      <c r="Y41">
        <v>0</v>
      </c>
      <c r="Z41">
        <v>0</v>
      </c>
      <c r="AA41">
        <v>8.3236696278481013</v>
      </c>
      <c r="AB41">
        <v>3.9023162648089755</v>
      </c>
      <c r="AC41">
        <v>2.867472272788925</v>
      </c>
      <c r="AD41">
        <v>2.7006474951183388</v>
      </c>
      <c r="AE41">
        <v>9.7639965437015359</v>
      </c>
      <c r="AF41">
        <v>2.3369940300817196</v>
      </c>
      <c r="AG41">
        <v>12.308877357911312</v>
      </c>
      <c r="AH41">
        <v>0</v>
      </c>
      <c r="AI41">
        <v>0</v>
      </c>
      <c r="AJ41">
        <v>0</v>
      </c>
      <c r="AK41">
        <v>10.046436244365642</v>
      </c>
      <c r="AL41">
        <v>0</v>
      </c>
      <c r="AM41">
        <v>4.8186499346995459</v>
      </c>
      <c r="AN41">
        <v>0.66488420623461553</v>
      </c>
      <c r="AO41">
        <v>0</v>
      </c>
      <c r="AP41">
        <v>0.26566585990057995</v>
      </c>
      <c r="AQ41">
        <v>0</v>
      </c>
      <c r="AR41">
        <v>10.303101523641303</v>
      </c>
      <c r="AS41">
        <v>7.1737991434008768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691.26100733357612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4.8301359299434408</v>
      </c>
      <c r="L42">
        <v>309.02319471857055</v>
      </c>
      <c r="M42">
        <v>24.885719721098095</v>
      </c>
      <c r="N42">
        <v>35.181103054533345</v>
      </c>
      <c r="O42">
        <v>0</v>
      </c>
      <c r="P42">
        <v>41.384093999999997</v>
      </c>
      <c r="Q42">
        <v>3.8624661275941587</v>
      </c>
      <c r="R42">
        <v>6.7607957766990294</v>
      </c>
      <c r="S42">
        <v>3.8610981072447239</v>
      </c>
      <c r="T42">
        <v>0</v>
      </c>
      <c r="U42">
        <v>124.06883081335771</v>
      </c>
      <c r="V42">
        <v>4.2398495582910929</v>
      </c>
      <c r="W42">
        <v>13.74619344042838</v>
      </c>
      <c r="X42">
        <v>43.941015581314154</v>
      </c>
      <c r="Y42">
        <v>0</v>
      </c>
      <c r="Z42">
        <v>0</v>
      </c>
      <c r="AA42">
        <v>8.3236696278481013</v>
      </c>
      <c r="AB42">
        <v>3.9023162648089755</v>
      </c>
      <c r="AC42">
        <v>2.867472272788925</v>
      </c>
      <c r="AD42">
        <v>2.7006474951183388</v>
      </c>
      <c r="AE42">
        <v>9.7639965437015359</v>
      </c>
      <c r="AF42">
        <v>2.3369940300817196</v>
      </c>
      <c r="AG42">
        <v>12.308877357911312</v>
      </c>
      <c r="AH42">
        <v>0</v>
      </c>
      <c r="AI42">
        <v>0</v>
      </c>
      <c r="AJ42">
        <v>0</v>
      </c>
      <c r="AK42">
        <v>10.046436244365642</v>
      </c>
      <c r="AL42">
        <v>0</v>
      </c>
      <c r="AM42">
        <v>4.8186499346995459</v>
      </c>
      <c r="AN42">
        <v>0.66488420623461553</v>
      </c>
      <c r="AO42">
        <v>0</v>
      </c>
      <c r="AP42">
        <v>0.26566585990057995</v>
      </c>
      <c r="AQ42">
        <v>0</v>
      </c>
      <c r="AR42">
        <v>10.303101523641303</v>
      </c>
      <c r="AS42">
        <v>7.1737991434008768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691.26100733357612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4.8598712002404296</v>
      </c>
      <c r="L43">
        <v>309.02294370036043</v>
      </c>
      <c r="M43">
        <v>24.885719721098095</v>
      </c>
      <c r="N43">
        <v>35.181103054533345</v>
      </c>
      <c r="O43">
        <v>0</v>
      </c>
      <c r="P43">
        <v>41.384093999999997</v>
      </c>
      <c r="Q43">
        <v>3.8631938710155675</v>
      </c>
      <c r="R43">
        <v>6.7607957766990294</v>
      </c>
      <c r="S43">
        <v>3.8595922289904117</v>
      </c>
      <c r="T43">
        <v>0</v>
      </c>
      <c r="U43">
        <v>124.06883081335771</v>
      </c>
      <c r="V43">
        <v>4.2398495582910929</v>
      </c>
      <c r="W43">
        <v>13.74619344042838</v>
      </c>
      <c r="X43">
        <v>43.941015581314154</v>
      </c>
      <c r="Y43">
        <v>0</v>
      </c>
      <c r="Z43">
        <v>0</v>
      </c>
      <c r="AA43">
        <v>8.3236696278481013</v>
      </c>
      <c r="AB43">
        <v>3.9023162648089755</v>
      </c>
      <c r="AC43">
        <v>2.867472272788925</v>
      </c>
      <c r="AD43">
        <v>2.7006474951183388</v>
      </c>
      <c r="AE43">
        <v>9.7639965437015359</v>
      </c>
      <c r="AF43">
        <v>2.3369940300817196</v>
      </c>
      <c r="AG43">
        <v>12.308877357911312</v>
      </c>
      <c r="AH43">
        <v>0</v>
      </c>
      <c r="AI43">
        <v>0</v>
      </c>
      <c r="AJ43">
        <v>0</v>
      </c>
      <c r="AK43">
        <v>10.046436244365642</v>
      </c>
      <c r="AL43">
        <v>0</v>
      </c>
      <c r="AM43">
        <v>4.8186499346995459</v>
      </c>
      <c r="AN43">
        <v>0.66488420623461553</v>
      </c>
      <c r="AO43">
        <v>0</v>
      </c>
      <c r="AP43">
        <v>0.26566585990057995</v>
      </c>
      <c r="AQ43">
        <v>0</v>
      </c>
      <c r="AR43">
        <v>10.303101523641303</v>
      </c>
      <c r="AS43">
        <v>8.7679765299474894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692.88389083737684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4.8598712002404296</v>
      </c>
      <c r="L44">
        <v>309.02294370036043</v>
      </c>
      <c r="M44">
        <v>24.885719721098095</v>
      </c>
      <c r="N44">
        <v>35.181103054533345</v>
      </c>
      <c r="O44">
        <v>0</v>
      </c>
      <c r="P44">
        <v>41.384093999999997</v>
      </c>
      <c r="Q44">
        <v>3.8595580360501573</v>
      </c>
      <c r="R44">
        <v>6.7602234761904745</v>
      </c>
      <c r="S44">
        <v>3.8613861257445401</v>
      </c>
      <c r="T44">
        <v>0</v>
      </c>
      <c r="U44">
        <v>124.06883081335771</v>
      </c>
      <c r="V44">
        <v>4.2398495582910929</v>
      </c>
      <c r="W44">
        <v>13.74619344042838</v>
      </c>
      <c r="X44">
        <v>43.941015581314154</v>
      </c>
      <c r="Y44">
        <v>0</v>
      </c>
      <c r="Z44">
        <v>0</v>
      </c>
      <c r="AA44">
        <v>8.3236696278481013</v>
      </c>
      <c r="AB44">
        <v>3.9023162648089755</v>
      </c>
      <c r="AC44">
        <v>2.867472272788925</v>
      </c>
      <c r="AD44">
        <v>2.7006474951183388</v>
      </c>
      <c r="AE44">
        <v>9.7639965437015359</v>
      </c>
      <c r="AF44">
        <v>2.3369940300817196</v>
      </c>
      <c r="AG44">
        <v>12.308877357911312</v>
      </c>
      <c r="AH44">
        <v>0</v>
      </c>
      <c r="AI44">
        <v>0</v>
      </c>
      <c r="AJ44">
        <v>0</v>
      </c>
      <c r="AK44">
        <v>10.046436244365642</v>
      </c>
      <c r="AL44">
        <v>0</v>
      </c>
      <c r="AM44">
        <v>4.8186499346995459</v>
      </c>
      <c r="AN44">
        <v>0.66488420623461553</v>
      </c>
      <c r="AO44">
        <v>0</v>
      </c>
      <c r="AP44">
        <v>0.26566585990057995</v>
      </c>
      <c r="AQ44">
        <v>0</v>
      </c>
      <c r="AR44">
        <v>12.102055952717391</v>
      </c>
      <c r="AS44">
        <v>8.7679765299474894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694.68043102773299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4.8300482489221501</v>
      </c>
      <c r="L45">
        <v>309.02294370036043</v>
      </c>
      <c r="M45">
        <v>24.885719721098095</v>
      </c>
      <c r="N45">
        <v>35.181103054533345</v>
      </c>
      <c r="O45">
        <v>0</v>
      </c>
      <c r="P45">
        <v>41.384093999999997</v>
      </c>
      <c r="Q45">
        <v>3.8595580360501573</v>
      </c>
      <c r="R45">
        <v>6.761329689768977</v>
      </c>
      <c r="S45">
        <v>3.8613861257445401</v>
      </c>
      <c r="T45">
        <v>0</v>
      </c>
      <c r="U45">
        <v>124.06883081335771</v>
      </c>
      <c r="V45">
        <v>4.2398495582910929</v>
      </c>
      <c r="W45">
        <v>13.74619344042838</v>
      </c>
      <c r="X45">
        <v>43.941015581314154</v>
      </c>
      <c r="Y45">
        <v>0</v>
      </c>
      <c r="Z45">
        <v>0</v>
      </c>
      <c r="AA45">
        <v>8.3236696278481013</v>
      </c>
      <c r="AB45">
        <v>3.9023162648089755</v>
      </c>
      <c r="AC45">
        <v>2.867472272788925</v>
      </c>
      <c r="AD45">
        <v>2.7006474951183388</v>
      </c>
      <c r="AE45">
        <v>9.7639965437015359</v>
      </c>
      <c r="AF45">
        <v>2.3369940300817196</v>
      </c>
      <c r="AG45">
        <v>12.308877357911312</v>
      </c>
      <c r="AH45">
        <v>0</v>
      </c>
      <c r="AI45">
        <v>0</v>
      </c>
      <c r="AJ45">
        <v>0</v>
      </c>
      <c r="AK45">
        <v>10.046436244365642</v>
      </c>
      <c r="AL45">
        <v>0</v>
      </c>
      <c r="AM45">
        <v>4.8186499346995459</v>
      </c>
      <c r="AN45">
        <v>0.66488420623461553</v>
      </c>
      <c r="AO45">
        <v>0</v>
      </c>
      <c r="AP45">
        <v>0.26566585990057995</v>
      </c>
      <c r="AQ45">
        <v>0</v>
      </c>
      <c r="AR45">
        <v>12.102055952717391</v>
      </c>
      <c r="AS45">
        <v>8.7679765299474894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694.65171428999327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4.8300482489221501</v>
      </c>
      <c r="L46">
        <v>309.02294370036043</v>
      </c>
      <c r="M46">
        <v>24.885719721098095</v>
      </c>
      <c r="N46">
        <v>35.181103054533345</v>
      </c>
      <c r="O46">
        <v>0</v>
      </c>
      <c r="P46">
        <v>41.384093999999997</v>
      </c>
      <c r="Q46">
        <v>3.8595580360501573</v>
      </c>
      <c r="R46">
        <v>6.761329689768977</v>
      </c>
      <c r="S46">
        <v>3.8613861257445401</v>
      </c>
      <c r="T46">
        <v>0</v>
      </c>
      <c r="U46">
        <v>124.06883081335771</v>
      </c>
      <c r="V46">
        <v>4.2398495582910929</v>
      </c>
      <c r="W46">
        <v>13.74619344042838</v>
      </c>
      <c r="X46">
        <v>43.941015581314154</v>
      </c>
      <c r="Y46">
        <v>0</v>
      </c>
      <c r="Z46">
        <v>0</v>
      </c>
      <c r="AA46">
        <v>8.3236696278481013</v>
      </c>
      <c r="AB46">
        <v>3.9023162648089755</v>
      </c>
      <c r="AC46">
        <v>2.867472272788925</v>
      </c>
      <c r="AD46">
        <v>0</v>
      </c>
      <c r="AE46">
        <v>9.7639965437015359</v>
      </c>
      <c r="AF46">
        <v>2.3369940300817196</v>
      </c>
      <c r="AG46">
        <v>12.308877357911312</v>
      </c>
      <c r="AH46">
        <v>0</v>
      </c>
      <c r="AI46">
        <v>0</v>
      </c>
      <c r="AJ46">
        <v>0</v>
      </c>
      <c r="AK46">
        <v>10.046436244365642</v>
      </c>
      <c r="AL46">
        <v>0</v>
      </c>
      <c r="AM46">
        <v>4.8186499346995459</v>
      </c>
      <c r="AN46">
        <v>0.66488420623461553</v>
      </c>
      <c r="AO46">
        <v>0</v>
      </c>
      <c r="AP46">
        <v>0.26566585990057995</v>
      </c>
      <c r="AQ46">
        <v>0</v>
      </c>
      <c r="AR46">
        <v>12.102055952717391</v>
      </c>
      <c r="AS46">
        <v>8.7679765299474894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691.95106679487492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4.8300482489221501</v>
      </c>
      <c r="L47">
        <v>309.02294370036043</v>
      </c>
      <c r="M47">
        <v>24.885719721098095</v>
      </c>
      <c r="N47">
        <v>35.181103054533345</v>
      </c>
      <c r="O47">
        <v>0</v>
      </c>
      <c r="P47">
        <v>41.384093999999997</v>
      </c>
      <c r="Q47">
        <v>3.8595580360501573</v>
      </c>
      <c r="R47">
        <v>6.761329689768977</v>
      </c>
      <c r="S47">
        <v>3.8613861257445401</v>
      </c>
      <c r="T47">
        <v>0</v>
      </c>
      <c r="U47">
        <v>124.06883081335771</v>
      </c>
      <c r="V47">
        <v>4.2398495582910929</v>
      </c>
      <c r="W47">
        <v>13.74619344042838</v>
      </c>
      <c r="X47">
        <v>43.941015581314154</v>
      </c>
      <c r="Y47">
        <v>0</v>
      </c>
      <c r="Z47">
        <v>0</v>
      </c>
      <c r="AA47">
        <v>8.3236696278481013</v>
      </c>
      <c r="AB47">
        <v>3.9023162648089755</v>
      </c>
      <c r="AC47">
        <v>2.867472272788925</v>
      </c>
      <c r="AD47">
        <v>0</v>
      </c>
      <c r="AE47">
        <v>9.7639965437015359</v>
      </c>
      <c r="AF47">
        <v>2.3369940300817196</v>
      </c>
      <c r="AG47">
        <v>12.308877357911312</v>
      </c>
      <c r="AH47">
        <v>0</v>
      </c>
      <c r="AI47">
        <v>0</v>
      </c>
      <c r="AJ47">
        <v>0</v>
      </c>
      <c r="AK47">
        <v>10.046436244365642</v>
      </c>
      <c r="AL47">
        <v>0</v>
      </c>
      <c r="AM47">
        <v>4.8186499346995459</v>
      </c>
      <c r="AN47">
        <v>0.66488420623461553</v>
      </c>
      <c r="AO47">
        <v>0</v>
      </c>
      <c r="AP47">
        <v>0.26566585990057995</v>
      </c>
      <c r="AQ47">
        <v>0</v>
      </c>
      <c r="AR47">
        <v>10.303101523641303</v>
      </c>
      <c r="AS47">
        <v>8.7679765299474894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690.15211236579887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4.8300482489221501</v>
      </c>
      <c r="L48">
        <v>309.02294370036043</v>
      </c>
      <c r="M48">
        <v>24.885719721098095</v>
      </c>
      <c r="N48">
        <v>35.181103054533345</v>
      </c>
      <c r="O48">
        <v>0</v>
      </c>
      <c r="P48">
        <v>41.384093999999997</v>
      </c>
      <c r="Q48">
        <v>3.8595580360501573</v>
      </c>
      <c r="R48">
        <v>6.761329689768977</v>
      </c>
      <c r="S48">
        <v>3.8613861257445401</v>
      </c>
      <c r="T48">
        <v>0</v>
      </c>
      <c r="U48">
        <v>124.06883081335771</v>
      </c>
      <c r="V48">
        <v>4.2398495582910929</v>
      </c>
      <c r="W48">
        <v>13.74619344042838</v>
      </c>
      <c r="X48">
        <v>43.941015581314154</v>
      </c>
      <c r="Y48">
        <v>0</v>
      </c>
      <c r="Z48">
        <v>0</v>
      </c>
      <c r="AA48">
        <v>8.3236696278481013</v>
      </c>
      <c r="AB48">
        <v>3.9023162648089755</v>
      </c>
      <c r="AC48">
        <v>2.867472272788925</v>
      </c>
      <c r="AD48">
        <v>0</v>
      </c>
      <c r="AE48">
        <v>9.7639965437015359</v>
      </c>
      <c r="AF48">
        <v>2.3369940300817196</v>
      </c>
      <c r="AG48">
        <v>12.308877357911312</v>
      </c>
      <c r="AH48">
        <v>0</v>
      </c>
      <c r="AI48">
        <v>0</v>
      </c>
      <c r="AJ48">
        <v>0</v>
      </c>
      <c r="AK48">
        <v>10.046436244365642</v>
      </c>
      <c r="AL48">
        <v>0</v>
      </c>
      <c r="AM48">
        <v>4.8186499346995459</v>
      </c>
      <c r="AN48">
        <v>0.66488420623461553</v>
      </c>
      <c r="AO48">
        <v>0</v>
      </c>
      <c r="AP48">
        <v>0.26566585990057995</v>
      </c>
      <c r="AQ48">
        <v>0</v>
      </c>
      <c r="AR48">
        <v>10.303101523641303</v>
      </c>
      <c r="AS48">
        <v>8.7679765299474894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690.15211236579887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4.8300482489221501</v>
      </c>
      <c r="L49">
        <v>309.02294370036043</v>
      </c>
      <c r="M49">
        <v>24.885719721098095</v>
      </c>
      <c r="N49">
        <v>35.181103054533345</v>
      </c>
      <c r="O49">
        <v>0</v>
      </c>
      <c r="P49">
        <v>41.384093999999997</v>
      </c>
      <c r="Q49">
        <v>3.5498617068273091</v>
      </c>
      <c r="R49">
        <v>6.9522497175603766</v>
      </c>
      <c r="S49">
        <v>4.3495192692307691</v>
      </c>
      <c r="T49">
        <v>0</v>
      </c>
      <c r="U49">
        <v>124.06883081335771</v>
      </c>
      <c r="V49">
        <v>4.2398495582910929</v>
      </c>
      <c r="W49">
        <v>13.74619344042838</v>
      </c>
      <c r="X49">
        <v>43.457565765027319</v>
      </c>
      <c r="Y49">
        <v>0</v>
      </c>
      <c r="Z49">
        <v>0</v>
      </c>
      <c r="AA49">
        <v>8.3236696278481013</v>
      </c>
      <c r="AB49">
        <v>3.9023162648089755</v>
      </c>
      <c r="AC49">
        <v>2.867472272788925</v>
      </c>
      <c r="AD49">
        <v>0</v>
      </c>
      <c r="AE49">
        <v>9.7639965437015359</v>
      </c>
      <c r="AF49">
        <v>2.3369940300817196</v>
      </c>
      <c r="AG49">
        <v>12.308877357911312</v>
      </c>
      <c r="AH49">
        <v>0</v>
      </c>
      <c r="AI49">
        <v>0</v>
      </c>
      <c r="AJ49">
        <v>0</v>
      </c>
      <c r="AK49">
        <v>10.046436244365642</v>
      </c>
      <c r="AL49">
        <v>0</v>
      </c>
      <c r="AM49">
        <v>4.8186499346995459</v>
      </c>
      <c r="AN49">
        <v>0.66488420623461553</v>
      </c>
      <c r="AO49">
        <v>0</v>
      </c>
      <c r="AP49">
        <v>0.30361808177299088</v>
      </c>
      <c r="AQ49">
        <v>0</v>
      </c>
      <c r="AR49">
        <v>10.303101523641303</v>
      </c>
      <c r="AS49">
        <v>9.4502844586209687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690.75827954211286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4.8300482489221501</v>
      </c>
      <c r="L50">
        <v>309.02294370036043</v>
      </c>
      <c r="M50">
        <v>24.885719721098095</v>
      </c>
      <c r="N50">
        <v>35.181103054533345</v>
      </c>
      <c r="O50">
        <v>0</v>
      </c>
      <c r="P50">
        <v>41.384093999999997</v>
      </c>
      <c r="Q50">
        <v>3.5498617068273091</v>
      </c>
      <c r="R50">
        <v>6.9522497175603766</v>
      </c>
      <c r="S50">
        <v>4.3495192692307691</v>
      </c>
      <c r="T50">
        <v>0</v>
      </c>
      <c r="U50">
        <v>124.06883081335771</v>
      </c>
      <c r="V50">
        <v>4.2398495582910929</v>
      </c>
      <c r="W50">
        <v>13.74619344042838</v>
      </c>
      <c r="X50">
        <v>43.457565765027319</v>
      </c>
      <c r="Y50">
        <v>0</v>
      </c>
      <c r="Z50">
        <v>0</v>
      </c>
      <c r="AA50">
        <v>8.3236696278481013</v>
      </c>
      <c r="AB50">
        <v>3.9023162648089755</v>
      </c>
      <c r="AC50">
        <v>2.867472272788925</v>
      </c>
      <c r="AD50">
        <v>0</v>
      </c>
      <c r="AE50">
        <v>9.7639965437015359</v>
      </c>
      <c r="AF50">
        <v>2.3369940300817196</v>
      </c>
      <c r="AG50">
        <v>12.308877357911312</v>
      </c>
      <c r="AH50">
        <v>0</v>
      </c>
      <c r="AI50">
        <v>0</v>
      </c>
      <c r="AJ50">
        <v>0</v>
      </c>
      <c r="AK50">
        <v>10.046436244365642</v>
      </c>
      <c r="AL50">
        <v>0</v>
      </c>
      <c r="AM50">
        <v>4.8186499346995459</v>
      </c>
      <c r="AN50">
        <v>0.66488420623461553</v>
      </c>
      <c r="AO50">
        <v>0</v>
      </c>
      <c r="AP50">
        <v>0.30361808177299088</v>
      </c>
      <c r="AQ50">
        <v>0</v>
      </c>
      <c r="AR50">
        <v>10.303101523641303</v>
      </c>
      <c r="AS50">
        <v>9.4502844586209687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690.75827954211286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4.8300482489221501</v>
      </c>
      <c r="L51">
        <v>309.02294370036043</v>
      </c>
      <c r="M51">
        <v>24.885719721098095</v>
      </c>
      <c r="N51">
        <v>35.181103054533345</v>
      </c>
      <c r="O51">
        <v>0</v>
      </c>
      <c r="P51">
        <v>41.384093999999997</v>
      </c>
      <c r="Q51">
        <v>3.5498617068273091</v>
      </c>
      <c r="R51">
        <v>6.9522497175603766</v>
      </c>
      <c r="S51">
        <v>4.3495192692307691</v>
      </c>
      <c r="T51">
        <v>0</v>
      </c>
      <c r="U51">
        <v>124.06883081335771</v>
      </c>
      <c r="V51">
        <v>4.2398495582910929</v>
      </c>
      <c r="W51">
        <v>13.74619344042838</v>
      </c>
      <c r="X51">
        <v>43.457565765027319</v>
      </c>
      <c r="Y51">
        <v>0</v>
      </c>
      <c r="Z51">
        <v>0</v>
      </c>
      <c r="AA51">
        <v>8.3236696278481013</v>
      </c>
      <c r="AB51">
        <v>3.9023162648089755</v>
      </c>
      <c r="AC51">
        <v>2.867472272788925</v>
      </c>
      <c r="AD51">
        <v>0</v>
      </c>
      <c r="AE51">
        <v>9.7639965437015359</v>
      </c>
      <c r="AF51">
        <v>2.3369940300817196</v>
      </c>
      <c r="AG51">
        <v>12.308877357911312</v>
      </c>
      <c r="AH51">
        <v>0</v>
      </c>
      <c r="AI51">
        <v>0</v>
      </c>
      <c r="AJ51">
        <v>0</v>
      </c>
      <c r="AK51">
        <v>10.046436244365642</v>
      </c>
      <c r="AL51">
        <v>0</v>
      </c>
      <c r="AM51">
        <v>4.8186499346995459</v>
      </c>
      <c r="AN51">
        <v>0.66488420623461553</v>
      </c>
      <c r="AO51">
        <v>0</v>
      </c>
      <c r="AP51">
        <v>0.30361808177299088</v>
      </c>
      <c r="AQ51">
        <v>0</v>
      </c>
      <c r="AR51">
        <v>10.303101523641303</v>
      </c>
      <c r="AS51">
        <v>9.4502844586209687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690.75827954211286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4.8300482489221501</v>
      </c>
      <c r="L52">
        <v>309.02294370036043</v>
      </c>
      <c r="M52">
        <v>24.885719721098095</v>
      </c>
      <c r="N52">
        <v>35.181103054533345</v>
      </c>
      <c r="O52">
        <v>0</v>
      </c>
      <c r="P52">
        <v>41.384093999999997</v>
      </c>
      <c r="Q52">
        <v>3.5498617068273091</v>
      </c>
      <c r="R52">
        <v>6.9522497175603766</v>
      </c>
      <c r="S52">
        <v>4.3495192692307691</v>
      </c>
      <c r="T52">
        <v>0</v>
      </c>
      <c r="U52">
        <v>124.06883081335771</v>
      </c>
      <c r="V52">
        <v>4.2398495582910929</v>
      </c>
      <c r="W52">
        <v>13.74619344042838</v>
      </c>
      <c r="X52">
        <v>43.457565765027319</v>
      </c>
      <c r="Y52">
        <v>0</v>
      </c>
      <c r="Z52">
        <v>0</v>
      </c>
      <c r="AA52">
        <v>8.3236696278481013</v>
      </c>
      <c r="AB52">
        <v>3.9023162648089755</v>
      </c>
      <c r="AC52">
        <v>2.867472272788925</v>
      </c>
      <c r="AD52">
        <v>0</v>
      </c>
      <c r="AE52">
        <v>9.7639965437015359</v>
      </c>
      <c r="AF52">
        <v>2.3369940300817196</v>
      </c>
      <c r="AG52">
        <v>12.308877357911312</v>
      </c>
      <c r="AH52">
        <v>0</v>
      </c>
      <c r="AI52">
        <v>0</v>
      </c>
      <c r="AJ52">
        <v>0</v>
      </c>
      <c r="AK52">
        <v>10.046436244365642</v>
      </c>
      <c r="AL52">
        <v>0</v>
      </c>
      <c r="AM52">
        <v>4.8186499346995459</v>
      </c>
      <c r="AN52">
        <v>0.66488420623461553</v>
      </c>
      <c r="AO52">
        <v>0</v>
      </c>
      <c r="AP52">
        <v>0.30361808177299088</v>
      </c>
      <c r="AQ52">
        <v>0</v>
      </c>
      <c r="AR52">
        <v>10.303101523641303</v>
      </c>
      <c r="AS52">
        <v>9.4502844586209687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690.75827954211286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4.8300482489221501</v>
      </c>
      <c r="L53">
        <v>309.02294370036043</v>
      </c>
      <c r="M53">
        <v>25.201989907677927</v>
      </c>
      <c r="N53">
        <v>35.17958734082584</v>
      </c>
      <c r="O53">
        <v>0</v>
      </c>
      <c r="P53">
        <v>41.384093999999997</v>
      </c>
      <c r="Q53">
        <v>3.5498617068273091</v>
      </c>
      <c r="R53">
        <v>6.9522497175603766</v>
      </c>
      <c r="S53">
        <v>4.3495192692307691</v>
      </c>
      <c r="T53">
        <v>0</v>
      </c>
      <c r="U53">
        <v>124.06883081335771</v>
      </c>
      <c r="V53">
        <v>4.2398495582910929</v>
      </c>
      <c r="W53">
        <v>13.74619344042838</v>
      </c>
      <c r="X53">
        <v>43.457565765027319</v>
      </c>
      <c r="Y53">
        <v>0</v>
      </c>
      <c r="Z53">
        <v>0</v>
      </c>
      <c r="AA53">
        <v>8.3236696278481013</v>
      </c>
      <c r="AB53">
        <v>3.9023162648089755</v>
      </c>
      <c r="AC53">
        <v>2.867472272788925</v>
      </c>
      <c r="AD53">
        <v>0</v>
      </c>
      <c r="AE53">
        <v>9.7639965437015359</v>
      </c>
      <c r="AF53">
        <v>2.3369940300817196</v>
      </c>
      <c r="AG53">
        <v>12.308877357911312</v>
      </c>
      <c r="AH53">
        <v>0</v>
      </c>
      <c r="AI53">
        <v>0</v>
      </c>
      <c r="AJ53">
        <v>0</v>
      </c>
      <c r="AK53">
        <v>10.046436244365642</v>
      </c>
      <c r="AL53">
        <v>0</v>
      </c>
      <c r="AM53">
        <v>4.8186499346995459</v>
      </c>
      <c r="AN53">
        <v>0.66488420623461553</v>
      </c>
      <c r="AO53">
        <v>0</v>
      </c>
      <c r="AP53">
        <v>0.30361808177299088</v>
      </c>
      <c r="AQ53">
        <v>0</v>
      </c>
      <c r="AR53">
        <v>10.303101523641303</v>
      </c>
      <c r="AS53">
        <v>9.4502844586209687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691.07303401498507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4.8300482489221501</v>
      </c>
      <c r="L54">
        <v>309.02294370036043</v>
      </c>
      <c r="M54">
        <v>25.201989907677927</v>
      </c>
      <c r="N54">
        <v>35.17958734082584</v>
      </c>
      <c r="O54">
        <v>0</v>
      </c>
      <c r="P54">
        <v>41.384093999999997</v>
      </c>
      <c r="Q54">
        <v>3.5498617068273091</v>
      </c>
      <c r="R54">
        <v>6.9522497175603766</v>
      </c>
      <c r="S54">
        <v>4.3495192692307691</v>
      </c>
      <c r="T54">
        <v>0</v>
      </c>
      <c r="U54">
        <v>124.06883081335771</v>
      </c>
      <c r="V54">
        <v>2.8976509535256412</v>
      </c>
      <c r="W54">
        <v>13.74619344042838</v>
      </c>
      <c r="X54">
        <v>43.457565765027319</v>
      </c>
      <c r="Y54">
        <v>0</v>
      </c>
      <c r="Z54">
        <v>0</v>
      </c>
      <c r="AA54">
        <v>8.3236696278481013</v>
      </c>
      <c r="AB54">
        <v>3.9023162648089755</v>
      </c>
      <c r="AC54">
        <v>2.867472272788925</v>
      </c>
      <c r="AD54">
        <v>0</v>
      </c>
      <c r="AE54">
        <v>9.7639965437015359</v>
      </c>
      <c r="AF54">
        <v>2.3369940300817196</v>
      </c>
      <c r="AG54">
        <v>12.308877357911312</v>
      </c>
      <c r="AH54">
        <v>0</v>
      </c>
      <c r="AI54">
        <v>0</v>
      </c>
      <c r="AJ54">
        <v>0</v>
      </c>
      <c r="AK54">
        <v>10.046436244365642</v>
      </c>
      <c r="AL54">
        <v>0</v>
      </c>
      <c r="AM54">
        <v>4.8186499346995459</v>
      </c>
      <c r="AN54">
        <v>0.66488420623461553</v>
      </c>
      <c r="AO54">
        <v>0</v>
      </c>
      <c r="AP54">
        <v>0.30361808177299088</v>
      </c>
      <c r="AQ54">
        <v>0</v>
      </c>
      <c r="AR54">
        <v>12.102055952717391</v>
      </c>
      <c r="AS54">
        <v>9.4502844586209687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691.52978983929563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4.8300482489221501</v>
      </c>
      <c r="L55">
        <v>309.02294370036043</v>
      </c>
      <c r="M55">
        <v>25.201989907677927</v>
      </c>
      <c r="N55">
        <v>35.17958734082584</v>
      </c>
      <c r="O55">
        <v>0</v>
      </c>
      <c r="P55">
        <v>41.384093999999997</v>
      </c>
      <c r="Q55">
        <v>3.5498617068273091</v>
      </c>
      <c r="R55">
        <v>6.9522497175603766</v>
      </c>
      <c r="S55">
        <v>4.3495192692307691</v>
      </c>
      <c r="T55">
        <v>0</v>
      </c>
      <c r="U55">
        <v>124.06883081335771</v>
      </c>
      <c r="V55">
        <v>2.8976509535256412</v>
      </c>
      <c r="W55">
        <v>7.5883626332126237</v>
      </c>
      <c r="X55">
        <v>24.6281822181422</v>
      </c>
      <c r="Y55">
        <v>0</v>
      </c>
      <c r="Z55">
        <v>0</v>
      </c>
      <c r="AA55">
        <v>12.485504441772152</v>
      </c>
      <c r="AB55">
        <v>3.9023162648089755</v>
      </c>
      <c r="AC55">
        <v>2.867472272788925</v>
      </c>
      <c r="AD55">
        <v>0</v>
      </c>
      <c r="AE55">
        <v>9.7639965437015359</v>
      </c>
      <c r="AF55">
        <v>2.3369940300817196</v>
      </c>
      <c r="AG55">
        <v>12.308877357911312</v>
      </c>
      <c r="AH55">
        <v>0</v>
      </c>
      <c r="AI55">
        <v>0</v>
      </c>
      <c r="AJ55">
        <v>0</v>
      </c>
      <c r="AK55">
        <v>10.046436244365642</v>
      </c>
      <c r="AL55">
        <v>0</v>
      </c>
      <c r="AM55">
        <v>4.8186499346995459</v>
      </c>
      <c r="AN55">
        <v>0.66488420623461553</v>
      </c>
      <c r="AO55">
        <v>0</v>
      </c>
      <c r="AP55">
        <v>0.30361808177299088</v>
      </c>
      <c r="AQ55">
        <v>0</v>
      </c>
      <c r="AR55">
        <v>12.102055952717391</v>
      </c>
      <c r="AS55">
        <v>8.7679765299474894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670.0221023704454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4.8300482489221501</v>
      </c>
      <c r="L56">
        <v>309.02294370036043</v>
      </c>
      <c r="M56">
        <v>25.201989907677927</v>
      </c>
      <c r="N56">
        <v>35.17958734082584</v>
      </c>
      <c r="O56">
        <v>0</v>
      </c>
      <c r="P56">
        <v>41.384093999999997</v>
      </c>
      <c r="Q56">
        <v>3.5498617068273091</v>
      </c>
      <c r="R56">
        <v>6.9522497175603766</v>
      </c>
      <c r="S56">
        <v>4.3495192692307691</v>
      </c>
      <c r="T56">
        <v>0</v>
      </c>
      <c r="U56">
        <v>124.06883081335771</v>
      </c>
      <c r="V56">
        <v>2.8976509535256412</v>
      </c>
      <c r="W56">
        <v>7.5883626332126237</v>
      </c>
      <c r="X56">
        <v>24.6281822181422</v>
      </c>
      <c r="Y56">
        <v>0</v>
      </c>
      <c r="Z56">
        <v>0</v>
      </c>
      <c r="AA56">
        <v>12.485504441772152</v>
      </c>
      <c r="AB56">
        <v>3.9023162648089755</v>
      </c>
      <c r="AC56">
        <v>2.867472272788925</v>
      </c>
      <c r="AD56">
        <v>0</v>
      </c>
      <c r="AE56">
        <v>4.8819983999968759</v>
      </c>
      <c r="AF56">
        <v>2.3369940300817196</v>
      </c>
      <c r="AG56">
        <v>12.308877357911312</v>
      </c>
      <c r="AH56">
        <v>0</v>
      </c>
      <c r="AI56">
        <v>0</v>
      </c>
      <c r="AJ56">
        <v>0</v>
      </c>
      <c r="AK56">
        <v>10.046436244365642</v>
      </c>
      <c r="AL56">
        <v>0</v>
      </c>
      <c r="AM56">
        <v>4.8186499346995459</v>
      </c>
      <c r="AN56">
        <v>0.66488420623461553</v>
      </c>
      <c r="AO56">
        <v>0</v>
      </c>
      <c r="AP56">
        <v>0.30361808177299088</v>
      </c>
      <c r="AQ56">
        <v>0</v>
      </c>
      <c r="AR56">
        <v>12.102055952717391</v>
      </c>
      <c r="AS56">
        <v>8.7679765299474894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665.14010422674073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4.8300482489221501</v>
      </c>
      <c r="L57">
        <v>309.02294370036043</v>
      </c>
      <c r="M57">
        <v>25.201989907677927</v>
      </c>
      <c r="N57">
        <v>35.17958734082584</v>
      </c>
      <c r="O57">
        <v>0</v>
      </c>
      <c r="P57">
        <v>41.384093999999997</v>
      </c>
      <c r="Q57">
        <v>3.5498617068273091</v>
      </c>
      <c r="R57">
        <v>6.9522497175603766</v>
      </c>
      <c r="S57">
        <v>4.3495192692307691</v>
      </c>
      <c r="T57">
        <v>0</v>
      </c>
      <c r="U57">
        <v>124.06883081335771</v>
      </c>
      <c r="V57">
        <v>2.8976509535256412</v>
      </c>
      <c r="W57">
        <v>7.5883626332126237</v>
      </c>
      <c r="X57">
        <v>24.6281822181422</v>
      </c>
      <c r="Y57">
        <v>0</v>
      </c>
      <c r="Z57">
        <v>0</v>
      </c>
      <c r="AA57">
        <v>12.485504441772152</v>
      </c>
      <c r="AB57">
        <v>3.9023162648089755</v>
      </c>
      <c r="AC57">
        <v>0</v>
      </c>
      <c r="AD57">
        <v>0</v>
      </c>
      <c r="AE57">
        <v>4.8819983999968759</v>
      </c>
      <c r="AF57">
        <v>2.3369940300817196</v>
      </c>
      <c r="AG57">
        <v>12.308877357911312</v>
      </c>
      <c r="AH57">
        <v>0</v>
      </c>
      <c r="AI57">
        <v>0</v>
      </c>
      <c r="AJ57">
        <v>0</v>
      </c>
      <c r="AK57">
        <v>10.046436244365642</v>
      </c>
      <c r="AL57">
        <v>0</v>
      </c>
      <c r="AM57">
        <v>4.8186499346995459</v>
      </c>
      <c r="AN57">
        <v>0.66488420623461553</v>
      </c>
      <c r="AO57">
        <v>0</v>
      </c>
      <c r="AP57">
        <v>0.30361808177299088</v>
      </c>
      <c r="AQ57">
        <v>0</v>
      </c>
      <c r="AR57">
        <v>10.303101523641303</v>
      </c>
      <c r="AS57">
        <v>8.7679765299474894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660.47367752487571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4.8300482489221501</v>
      </c>
      <c r="L58">
        <v>309.02294370036043</v>
      </c>
      <c r="M58">
        <v>25.201989907677927</v>
      </c>
      <c r="N58">
        <v>35.17958734082584</v>
      </c>
      <c r="O58">
        <v>0</v>
      </c>
      <c r="P58">
        <v>41.384093999999997</v>
      </c>
      <c r="Q58">
        <v>3.5498617068273091</v>
      </c>
      <c r="R58">
        <v>6.9522497175603766</v>
      </c>
      <c r="S58">
        <v>4.3495192692307691</v>
      </c>
      <c r="T58">
        <v>0</v>
      </c>
      <c r="U58">
        <v>124.06883081335771</v>
      </c>
      <c r="V58">
        <v>2.8976509535256412</v>
      </c>
      <c r="W58">
        <v>7.5883626332126237</v>
      </c>
      <c r="X58">
        <v>24.6281822181422</v>
      </c>
      <c r="Y58">
        <v>0</v>
      </c>
      <c r="Z58">
        <v>0</v>
      </c>
      <c r="AA58">
        <v>12.485504441772152</v>
      </c>
      <c r="AB58">
        <v>3.9023162648089755</v>
      </c>
      <c r="AC58">
        <v>0</v>
      </c>
      <c r="AD58">
        <v>0</v>
      </c>
      <c r="AE58">
        <v>4.8819983999968759</v>
      </c>
      <c r="AF58">
        <v>2.3369940300817196</v>
      </c>
      <c r="AG58">
        <v>12.308877357911312</v>
      </c>
      <c r="AH58">
        <v>0</v>
      </c>
      <c r="AI58">
        <v>0</v>
      </c>
      <c r="AJ58">
        <v>0</v>
      </c>
      <c r="AK58">
        <v>10.046436244365642</v>
      </c>
      <c r="AL58">
        <v>0</v>
      </c>
      <c r="AM58">
        <v>4.8186499346995459</v>
      </c>
      <c r="AN58">
        <v>0.66488420623461553</v>
      </c>
      <c r="AO58">
        <v>0</v>
      </c>
      <c r="AP58">
        <v>0.30361808177299088</v>
      </c>
      <c r="AQ58">
        <v>0</v>
      </c>
      <c r="AR58">
        <v>10.303101523641303</v>
      </c>
      <c r="AS58">
        <v>8.7679765299474894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660.47367752487571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4.8300482489221501</v>
      </c>
      <c r="L59">
        <v>309.02294370036043</v>
      </c>
      <c r="M59">
        <v>25.201989907677927</v>
      </c>
      <c r="N59">
        <v>35.17958734082584</v>
      </c>
      <c r="O59">
        <v>0</v>
      </c>
      <c r="P59">
        <v>41.384093999999997</v>
      </c>
      <c r="Q59">
        <v>3.5498617068273091</v>
      </c>
      <c r="R59">
        <v>6.9522497175603766</v>
      </c>
      <c r="S59">
        <v>4.3495192692307691</v>
      </c>
      <c r="T59">
        <v>0</v>
      </c>
      <c r="U59">
        <v>124.06883081335771</v>
      </c>
      <c r="V59">
        <v>2.8976509535256412</v>
      </c>
      <c r="W59">
        <v>13.74619344042838</v>
      </c>
      <c r="X59">
        <v>43.457565765027319</v>
      </c>
      <c r="Y59">
        <v>0</v>
      </c>
      <c r="Z59">
        <v>0</v>
      </c>
      <c r="AA59">
        <v>12.485504441772152</v>
      </c>
      <c r="AB59">
        <v>3.9023162648089755</v>
      </c>
      <c r="AC59">
        <v>0</v>
      </c>
      <c r="AD59">
        <v>0</v>
      </c>
      <c r="AE59">
        <v>4.8819983999968759</v>
      </c>
      <c r="AF59">
        <v>2.3369940300817196</v>
      </c>
      <c r="AG59">
        <v>12.308877357911312</v>
      </c>
      <c r="AH59">
        <v>0</v>
      </c>
      <c r="AI59">
        <v>0</v>
      </c>
      <c r="AJ59">
        <v>0</v>
      </c>
      <c r="AK59">
        <v>10.046436244365642</v>
      </c>
      <c r="AL59">
        <v>0</v>
      </c>
      <c r="AM59">
        <v>4.8186499346995459</v>
      </c>
      <c r="AN59">
        <v>0.66488420623461553</v>
      </c>
      <c r="AO59">
        <v>0</v>
      </c>
      <c r="AP59">
        <v>0.30361808177299088</v>
      </c>
      <c r="AQ59">
        <v>0</v>
      </c>
      <c r="AR59">
        <v>10.303101523641303</v>
      </c>
      <c r="AS59">
        <v>9.4502844586209687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686.14319980765003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4.8300482489221501</v>
      </c>
      <c r="L60">
        <v>309.02294370036043</v>
      </c>
      <c r="M60">
        <v>25.201989907677927</v>
      </c>
      <c r="N60">
        <v>35.17958734082584</v>
      </c>
      <c r="O60">
        <v>0</v>
      </c>
      <c r="P60">
        <v>41.384093999999997</v>
      </c>
      <c r="Q60">
        <v>3.5498617068273091</v>
      </c>
      <c r="R60">
        <v>6.9522497175603766</v>
      </c>
      <c r="S60">
        <v>4.3495192692307691</v>
      </c>
      <c r="T60">
        <v>0</v>
      </c>
      <c r="U60">
        <v>124.06883081335771</v>
      </c>
      <c r="V60">
        <v>4.2398495582910929</v>
      </c>
      <c r="W60">
        <v>13.74619344042838</v>
      </c>
      <c r="X60">
        <v>43.457565765027319</v>
      </c>
      <c r="Y60">
        <v>0</v>
      </c>
      <c r="Z60">
        <v>0</v>
      </c>
      <c r="AA60">
        <v>12.485504441772152</v>
      </c>
      <c r="AB60">
        <v>3.9023162648089755</v>
      </c>
      <c r="AC60">
        <v>0</v>
      </c>
      <c r="AD60">
        <v>0</v>
      </c>
      <c r="AE60">
        <v>4.8819983999968759</v>
      </c>
      <c r="AF60">
        <v>2.3369940300817196</v>
      </c>
      <c r="AG60">
        <v>12.308877357911312</v>
      </c>
      <c r="AH60">
        <v>0</v>
      </c>
      <c r="AI60">
        <v>0</v>
      </c>
      <c r="AJ60">
        <v>0</v>
      </c>
      <c r="AK60">
        <v>10.046436244365642</v>
      </c>
      <c r="AL60">
        <v>0</v>
      </c>
      <c r="AM60">
        <v>4.8186499346995459</v>
      </c>
      <c r="AN60">
        <v>0.66488420623461553</v>
      </c>
      <c r="AO60">
        <v>0</v>
      </c>
      <c r="AP60">
        <v>0.30361808177299088</v>
      </c>
      <c r="AQ60">
        <v>0</v>
      </c>
      <c r="AR60">
        <v>10.303101523641303</v>
      </c>
      <c r="AS60">
        <v>9.4502844586209687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687.48539841241552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4.8300482489221501</v>
      </c>
      <c r="L61">
        <v>309.02294370036043</v>
      </c>
      <c r="M61">
        <v>25.201989907677927</v>
      </c>
      <c r="N61">
        <v>35.17958734082584</v>
      </c>
      <c r="O61">
        <v>0</v>
      </c>
      <c r="P61">
        <v>41.384093999999997</v>
      </c>
      <c r="Q61">
        <v>3.5498617068273091</v>
      </c>
      <c r="R61">
        <v>6.9515483002735987</v>
      </c>
      <c r="S61">
        <v>4.3495192692307691</v>
      </c>
      <c r="T61">
        <v>0</v>
      </c>
      <c r="U61">
        <v>124.06883081335771</v>
      </c>
      <c r="V61">
        <v>4.2398495582910929</v>
      </c>
      <c r="W61">
        <v>13.74619344042838</v>
      </c>
      <c r="X61">
        <v>43.457565765027319</v>
      </c>
      <c r="Y61">
        <v>0</v>
      </c>
      <c r="Z61">
        <v>0</v>
      </c>
      <c r="AA61">
        <v>12.485504441772152</v>
      </c>
      <c r="AB61">
        <v>3.9023162648089755</v>
      </c>
      <c r="AC61">
        <v>0</v>
      </c>
      <c r="AD61">
        <v>0</v>
      </c>
      <c r="AE61">
        <v>4.8819983999968759</v>
      </c>
      <c r="AF61">
        <v>2.3369940300817196</v>
      </c>
      <c r="AG61">
        <v>12.308877357911312</v>
      </c>
      <c r="AH61">
        <v>0</v>
      </c>
      <c r="AI61">
        <v>0</v>
      </c>
      <c r="AJ61">
        <v>0</v>
      </c>
      <c r="AK61">
        <v>10.046436244365642</v>
      </c>
      <c r="AL61">
        <v>0</v>
      </c>
      <c r="AM61">
        <v>4.8186499346995459</v>
      </c>
      <c r="AN61">
        <v>0.66488420623461553</v>
      </c>
      <c r="AO61">
        <v>0</v>
      </c>
      <c r="AP61">
        <v>0.30361808177299088</v>
      </c>
      <c r="AQ61">
        <v>0</v>
      </c>
      <c r="AR61">
        <v>10.303101523641303</v>
      </c>
      <c r="AS61">
        <v>9.4502844586209687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687.48469699512873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4.8300482489221501</v>
      </c>
      <c r="L62">
        <v>309.02182705774391</v>
      </c>
      <c r="M62">
        <v>25.201989907677927</v>
      </c>
      <c r="N62">
        <v>35.17958734082584</v>
      </c>
      <c r="O62">
        <v>0</v>
      </c>
      <c r="P62">
        <v>41.384093999999997</v>
      </c>
      <c r="Q62">
        <v>3.5534381833445261</v>
      </c>
      <c r="R62">
        <v>6.9515483002735987</v>
      </c>
      <c r="S62">
        <v>4.3402328489840754</v>
      </c>
      <c r="T62">
        <v>0</v>
      </c>
      <c r="U62">
        <v>124.06883081335771</v>
      </c>
      <c r="V62">
        <v>4.2398495582910929</v>
      </c>
      <c r="W62">
        <v>13.74619344042838</v>
      </c>
      <c r="X62">
        <v>43.457565765027319</v>
      </c>
      <c r="Y62">
        <v>0</v>
      </c>
      <c r="Z62">
        <v>0</v>
      </c>
      <c r="AA62">
        <v>12.485504441772152</v>
      </c>
      <c r="AB62">
        <v>3.9023162648089755</v>
      </c>
      <c r="AC62">
        <v>0</v>
      </c>
      <c r="AD62">
        <v>0</v>
      </c>
      <c r="AE62">
        <v>4.8819983999968759</v>
      </c>
      <c r="AF62">
        <v>2.3369940300817196</v>
      </c>
      <c r="AG62">
        <v>12.308877357911312</v>
      </c>
      <c r="AH62">
        <v>0</v>
      </c>
      <c r="AI62">
        <v>0</v>
      </c>
      <c r="AJ62">
        <v>0</v>
      </c>
      <c r="AK62">
        <v>10.046436244365642</v>
      </c>
      <c r="AL62">
        <v>0</v>
      </c>
      <c r="AM62">
        <v>4.8186499346995459</v>
      </c>
      <c r="AN62">
        <v>0.66488420623461553</v>
      </c>
      <c r="AO62">
        <v>0</v>
      </c>
      <c r="AP62">
        <v>0.30361808177299088</v>
      </c>
      <c r="AQ62">
        <v>0</v>
      </c>
      <c r="AR62">
        <v>10.303101523641303</v>
      </c>
      <c r="AS62">
        <v>9.4502844586209687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687.47787040878291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4.8300482489221501</v>
      </c>
      <c r="L63">
        <v>309.02182705774391</v>
      </c>
      <c r="M63">
        <v>25.201989907677927</v>
      </c>
      <c r="N63">
        <v>35.17958734082584</v>
      </c>
      <c r="O63">
        <v>0</v>
      </c>
      <c r="P63">
        <v>41.384093999999997</v>
      </c>
      <c r="Q63">
        <v>3.5534381833445261</v>
      </c>
      <c r="R63">
        <v>6.9515483002735987</v>
      </c>
      <c r="S63">
        <v>4.3402328489840754</v>
      </c>
      <c r="T63">
        <v>0</v>
      </c>
      <c r="U63">
        <v>124.06883081335771</v>
      </c>
      <c r="V63">
        <v>4.2398495582910929</v>
      </c>
      <c r="W63">
        <v>13.74619344042838</v>
      </c>
      <c r="X63">
        <v>43.457565765027319</v>
      </c>
      <c r="Y63">
        <v>0</v>
      </c>
      <c r="Z63">
        <v>0</v>
      </c>
      <c r="AA63">
        <v>12.485504441772152</v>
      </c>
      <c r="AB63">
        <v>3.9023162648089755</v>
      </c>
      <c r="AC63">
        <v>0</v>
      </c>
      <c r="AD63">
        <v>2.7006474951183388</v>
      </c>
      <c r="AE63">
        <v>4.8819983999968759</v>
      </c>
      <c r="AF63">
        <v>2.3369940300817196</v>
      </c>
      <c r="AG63">
        <v>12.308877357911312</v>
      </c>
      <c r="AH63">
        <v>0</v>
      </c>
      <c r="AI63">
        <v>0</v>
      </c>
      <c r="AJ63">
        <v>0</v>
      </c>
      <c r="AK63">
        <v>10.046436244365642</v>
      </c>
      <c r="AL63">
        <v>0</v>
      </c>
      <c r="AM63">
        <v>4.8186499346995459</v>
      </c>
      <c r="AN63">
        <v>0.66488420623461553</v>
      </c>
      <c r="AO63">
        <v>0</v>
      </c>
      <c r="AP63">
        <v>0.30361808177299088</v>
      </c>
      <c r="AQ63">
        <v>0</v>
      </c>
      <c r="AR63">
        <v>12.102055952717391</v>
      </c>
      <c r="AS63">
        <v>9.4502844586209687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691.9774723329773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4.8300482489221501</v>
      </c>
      <c r="L64">
        <v>309.02182705774391</v>
      </c>
      <c r="M64">
        <v>25.201989907677927</v>
      </c>
      <c r="N64">
        <v>35.17958734082584</v>
      </c>
      <c r="O64">
        <v>0</v>
      </c>
      <c r="P64">
        <v>41.384093999999997</v>
      </c>
      <c r="Q64">
        <v>3.5534381833445261</v>
      </c>
      <c r="R64">
        <v>6.9515483002735987</v>
      </c>
      <c r="S64">
        <v>4.3402328489840754</v>
      </c>
      <c r="T64">
        <v>0</v>
      </c>
      <c r="U64">
        <v>124.06883081335771</v>
      </c>
      <c r="V64">
        <v>4.2398495582910929</v>
      </c>
      <c r="W64">
        <v>13.74619344042838</v>
      </c>
      <c r="X64">
        <v>43.457565765027319</v>
      </c>
      <c r="Y64">
        <v>0</v>
      </c>
      <c r="Z64">
        <v>0</v>
      </c>
      <c r="AA64">
        <v>12.485504441772152</v>
      </c>
      <c r="AB64">
        <v>3.9023162648089755</v>
      </c>
      <c r="AC64">
        <v>0</v>
      </c>
      <c r="AD64">
        <v>2.7006474951183388</v>
      </c>
      <c r="AE64">
        <v>4.8819983999968759</v>
      </c>
      <c r="AF64">
        <v>2.3369940300817196</v>
      </c>
      <c r="AG64">
        <v>12.308877357911312</v>
      </c>
      <c r="AH64">
        <v>0</v>
      </c>
      <c r="AI64">
        <v>0</v>
      </c>
      <c r="AJ64">
        <v>0</v>
      </c>
      <c r="AK64">
        <v>10.046436244365642</v>
      </c>
      <c r="AL64">
        <v>0</v>
      </c>
      <c r="AM64">
        <v>4.8186499346995459</v>
      </c>
      <c r="AN64">
        <v>0.66488420623461553</v>
      </c>
      <c r="AO64">
        <v>0</v>
      </c>
      <c r="AP64">
        <v>0.30361808177299088</v>
      </c>
      <c r="AQ64">
        <v>0</v>
      </c>
      <c r="AR64">
        <v>12.102055952717391</v>
      </c>
      <c r="AS64">
        <v>9.4502844586209687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691.9774723329773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4.8300021557792601</v>
      </c>
      <c r="L65">
        <v>309.02641869315192</v>
      </c>
      <c r="M65">
        <v>25.201989907677927</v>
      </c>
      <c r="N65">
        <v>35.17958734082584</v>
      </c>
      <c r="O65">
        <v>0</v>
      </c>
      <c r="P65">
        <v>41.384093999999997</v>
      </c>
      <c r="Q65">
        <v>3.4497376029654045</v>
      </c>
      <c r="R65">
        <v>6.869019281275115</v>
      </c>
      <c r="S65">
        <v>4.2191449587583154</v>
      </c>
      <c r="T65">
        <v>0</v>
      </c>
      <c r="U65">
        <v>124.06883081335771</v>
      </c>
      <c r="V65">
        <v>4.2398495582910929</v>
      </c>
      <c r="W65">
        <v>13.74619344042838</v>
      </c>
      <c r="X65">
        <v>43.457565765027319</v>
      </c>
      <c r="Y65">
        <v>0</v>
      </c>
      <c r="Z65">
        <v>0</v>
      </c>
      <c r="AA65">
        <v>12.485504441772152</v>
      </c>
      <c r="AB65">
        <v>3.9023162648089755</v>
      </c>
      <c r="AC65">
        <v>0</v>
      </c>
      <c r="AD65">
        <v>2.7006474951183388</v>
      </c>
      <c r="AE65">
        <v>4.8819983999968759</v>
      </c>
      <c r="AF65">
        <v>2.3369940300817196</v>
      </c>
      <c r="AG65">
        <v>12.308877357911312</v>
      </c>
      <c r="AH65">
        <v>0</v>
      </c>
      <c r="AI65">
        <v>0</v>
      </c>
      <c r="AJ65">
        <v>0</v>
      </c>
      <c r="AK65">
        <v>10.046436244365642</v>
      </c>
      <c r="AL65">
        <v>0</v>
      </c>
      <c r="AM65">
        <v>4.8186499346995459</v>
      </c>
      <c r="AN65">
        <v>0.66488420623461553</v>
      </c>
      <c r="AO65">
        <v>0</v>
      </c>
      <c r="AP65">
        <v>0.30361808177299088</v>
      </c>
      <c r="AQ65">
        <v>0</v>
      </c>
      <c r="AR65">
        <v>12.102055952717391</v>
      </c>
      <c r="AS65">
        <v>8.7679765299474894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690.99239245696549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4.8299494912928305</v>
      </c>
      <c r="L66">
        <v>309.02641869315192</v>
      </c>
      <c r="M66">
        <v>25.201989907677927</v>
      </c>
      <c r="N66">
        <v>35.17958734082584</v>
      </c>
      <c r="O66">
        <v>0</v>
      </c>
      <c r="P66">
        <v>41.384093999999997</v>
      </c>
      <c r="Q66">
        <v>3.5512890309663638</v>
      </c>
      <c r="R66">
        <v>6.9505206978283898</v>
      </c>
      <c r="S66">
        <v>4.3480489603960395</v>
      </c>
      <c r="T66">
        <v>0</v>
      </c>
      <c r="U66">
        <v>124.06883081335771</v>
      </c>
      <c r="V66">
        <v>4.2398495582910929</v>
      </c>
      <c r="W66">
        <v>13.74619344042838</v>
      </c>
      <c r="X66">
        <v>43.457565765027319</v>
      </c>
      <c r="Y66">
        <v>0</v>
      </c>
      <c r="Z66">
        <v>0</v>
      </c>
      <c r="AA66">
        <v>12.485504441772152</v>
      </c>
      <c r="AB66">
        <v>3.9023162648089755</v>
      </c>
      <c r="AC66">
        <v>2.867472272788925</v>
      </c>
      <c r="AD66">
        <v>2.7006474951183388</v>
      </c>
      <c r="AE66">
        <v>4.8819983999968759</v>
      </c>
      <c r="AF66">
        <v>2.3369940300817196</v>
      </c>
      <c r="AG66">
        <v>12.308877357911312</v>
      </c>
      <c r="AH66">
        <v>0</v>
      </c>
      <c r="AI66">
        <v>0</v>
      </c>
      <c r="AJ66">
        <v>0</v>
      </c>
      <c r="AK66">
        <v>10.046436244365642</v>
      </c>
      <c r="AL66">
        <v>0</v>
      </c>
      <c r="AM66">
        <v>4.8186499346995459</v>
      </c>
      <c r="AN66">
        <v>0.66488420623461553</v>
      </c>
      <c r="AO66">
        <v>0</v>
      </c>
      <c r="AP66">
        <v>0.30361808177299088</v>
      </c>
      <c r="AQ66">
        <v>0</v>
      </c>
      <c r="AR66">
        <v>10.303101523641303</v>
      </c>
      <c r="AS66">
        <v>8.7679765299474894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692.372814482384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4.8099454383594775</v>
      </c>
      <c r="L67">
        <v>381.11394723093571</v>
      </c>
      <c r="M67">
        <v>25.201989907677927</v>
      </c>
      <c r="N67">
        <v>35.17958734082584</v>
      </c>
      <c r="O67">
        <v>0</v>
      </c>
      <c r="P67">
        <v>41.384093999999997</v>
      </c>
      <c r="Q67">
        <v>6.4698640254041573</v>
      </c>
      <c r="R67">
        <v>12.558936584735992</v>
      </c>
      <c r="S67">
        <v>7.8173535011235966</v>
      </c>
      <c r="T67">
        <v>0</v>
      </c>
      <c r="U67">
        <v>124.06883081335771</v>
      </c>
      <c r="V67">
        <v>4.2398495582910929</v>
      </c>
      <c r="W67">
        <v>13.74619344042838</v>
      </c>
      <c r="X67">
        <v>43.457565765027319</v>
      </c>
      <c r="Y67">
        <v>0</v>
      </c>
      <c r="Z67">
        <v>0</v>
      </c>
      <c r="AA67">
        <v>12.485504441772152</v>
      </c>
      <c r="AB67">
        <v>3.9023162648089755</v>
      </c>
      <c r="AC67">
        <v>2.867472272788925</v>
      </c>
      <c r="AD67">
        <v>2.7006474951183388</v>
      </c>
      <c r="AE67">
        <v>4.8819983999968759</v>
      </c>
      <c r="AF67">
        <v>2.3369940300817196</v>
      </c>
      <c r="AG67">
        <v>12.308877357911312</v>
      </c>
      <c r="AH67">
        <v>0</v>
      </c>
      <c r="AI67">
        <v>0</v>
      </c>
      <c r="AJ67">
        <v>0</v>
      </c>
      <c r="AK67">
        <v>10.046436244365642</v>
      </c>
      <c r="AL67">
        <v>0</v>
      </c>
      <c r="AM67">
        <v>4.8186499346995459</v>
      </c>
      <c r="AN67">
        <v>0.66488420623461553</v>
      </c>
      <c r="AO67">
        <v>0</v>
      </c>
      <c r="AP67">
        <v>0.15180919428334713</v>
      </c>
      <c r="AQ67">
        <v>0</v>
      </c>
      <c r="AR67">
        <v>10.303101523641303</v>
      </c>
      <c r="AS67">
        <v>7.1737991434008768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774.69064811527107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4.8299765218986215</v>
      </c>
      <c r="L68">
        <v>381.11394723093571</v>
      </c>
      <c r="M68">
        <v>25.201989907677927</v>
      </c>
      <c r="N68">
        <v>35.17958734082584</v>
      </c>
      <c r="O68">
        <v>0</v>
      </c>
      <c r="P68">
        <v>41.384093999999997</v>
      </c>
      <c r="Q68">
        <v>6.4698640254041573</v>
      </c>
      <c r="R68">
        <v>12.558936584735992</v>
      </c>
      <c r="S68">
        <v>7.8173535011235966</v>
      </c>
      <c r="T68">
        <v>0</v>
      </c>
      <c r="U68">
        <v>124.06883081335771</v>
      </c>
      <c r="V68">
        <v>4.2398495582910929</v>
      </c>
      <c r="W68">
        <v>13.74619344042838</v>
      </c>
      <c r="X68">
        <v>43.457565765027319</v>
      </c>
      <c r="Y68">
        <v>0</v>
      </c>
      <c r="Z68">
        <v>0</v>
      </c>
      <c r="AA68">
        <v>12.485504441772152</v>
      </c>
      <c r="AB68">
        <v>3.9023162648089755</v>
      </c>
      <c r="AC68">
        <v>2.867472272788925</v>
      </c>
      <c r="AD68">
        <v>2.7006474951183388</v>
      </c>
      <c r="AE68">
        <v>9.7639965437015359</v>
      </c>
      <c r="AF68">
        <v>2.3369940300817196</v>
      </c>
      <c r="AG68">
        <v>12.308877357911312</v>
      </c>
      <c r="AH68">
        <v>0</v>
      </c>
      <c r="AI68">
        <v>0</v>
      </c>
      <c r="AJ68">
        <v>0</v>
      </c>
      <c r="AK68">
        <v>10.046436244365642</v>
      </c>
      <c r="AL68">
        <v>0</v>
      </c>
      <c r="AM68">
        <v>4.8186499346995459</v>
      </c>
      <c r="AN68">
        <v>0.66488420623461553</v>
      </c>
      <c r="AO68">
        <v>0</v>
      </c>
      <c r="AP68">
        <v>0.15180919428334713</v>
      </c>
      <c r="AQ68">
        <v>0</v>
      </c>
      <c r="AR68">
        <v>10.303101523641303</v>
      </c>
      <c r="AS68">
        <v>7.1737991434008768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779.59267734251489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4.8299998684481302</v>
      </c>
      <c r="L69">
        <v>435.94073699971335</v>
      </c>
      <c r="M69">
        <v>25.201989907677927</v>
      </c>
      <c r="N69">
        <v>35.17958734082584</v>
      </c>
      <c r="O69">
        <v>0</v>
      </c>
      <c r="P69">
        <v>41.384093999999997</v>
      </c>
      <c r="Q69">
        <v>6.4698640254041573</v>
      </c>
      <c r="R69">
        <v>12.558936584735992</v>
      </c>
      <c r="S69">
        <v>7.8173535011235966</v>
      </c>
      <c r="T69">
        <v>0</v>
      </c>
      <c r="U69">
        <v>124.06883081335771</v>
      </c>
      <c r="V69">
        <v>4.2398495582910929</v>
      </c>
      <c r="W69">
        <v>13.74619344042838</v>
      </c>
      <c r="X69">
        <v>43.457565765027319</v>
      </c>
      <c r="Y69">
        <v>0</v>
      </c>
      <c r="Z69">
        <v>0</v>
      </c>
      <c r="AA69">
        <v>12.485504441772152</v>
      </c>
      <c r="AB69">
        <v>3.9023162648089755</v>
      </c>
      <c r="AC69">
        <v>2.867472272788925</v>
      </c>
      <c r="AD69">
        <v>2.7006474951183388</v>
      </c>
      <c r="AE69">
        <v>9.7639965437015359</v>
      </c>
      <c r="AF69">
        <v>2.3369940300817196</v>
      </c>
      <c r="AG69">
        <v>12.308877357911312</v>
      </c>
      <c r="AH69">
        <v>0</v>
      </c>
      <c r="AI69">
        <v>0</v>
      </c>
      <c r="AJ69">
        <v>0</v>
      </c>
      <c r="AK69">
        <v>10.046436244365642</v>
      </c>
      <c r="AL69">
        <v>0</v>
      </c>
      <c r="AM69">
        <v>4.8186499346995459</v>
      </c>
      <c r="AN69">
        <v>0.66488420623461553</v>
      </c>
      <c r="AO69">
        <v>0</v>
      </c>
      <c r="AP69">
        <v>0.26566585990057995</v>
      </c>
      <c r="AQ69">
        <v>0</v>
      </c>
      <c r="AR69">
        <v>10.303101523641303</v>
      </c>
      <c r="AS69">
        <v>7.1737991434008768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834.53334712345918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4.8299998684481302</v>
      </c>
      <c r="L70">
        <v>536.45103782626734</v>
      </c>
      <c r="M70">
        <v>25.201989907677927</v>
      </c>
      <c r="N70">
        <v>35.17958734082584</v>
      </c>
      <c r="O70">
        <v>0</v>
      </c>
      <c r="P70">
        <v>41.384093999999997</v>
      </c>
      <c r="Q70">
        <v>6.4698640254041573</v>
      </c>
      <c r="R70">
        <v>12.558936584735992</v>
      </c>
      <c r="S70">
        <v>7.8173535011235966</v>
      </c>
      <c r="T70">
        <v>0</v>
      </c>
      <c r="U70">
        <v>124.06883081335771</v>
      </c>
      <c r="V70">
        <v>4.2398495582910929</v>
      </c>
      <c r="W70">
        <v>13.74619344042838</v>
      </c>
      <c r="X70">
        <v>43.457565765027319</v>
      </c>
      <c r="Y70">
        <v>0</v>
      </c>
      <c r="Z70">
        <v>0</v>
      </c>
      <c r="AA70">
        <v>12.485504441772152</v>
      </c>
      <c r="AB70">
        <v>3.9023162648089755</v>
      </c>
      <c r="AC70">
        <v>2.867472272788925</v>
      </c>
      <c r="AD70">
        <v>2.7006474951183388</v>
      </c>
      <c r="AE70">
        <v>9.7639965437015359</v>
      </c>
      <c r="AF70">
        <v>2.3369940300817196</v>
      </c>
      <c r="AG70">
        <v>12.308877357911312</v>
      </c>
      <c r="AH70">
        <v>0</v>
      </c>
      <c r="AI70">
        <v>0</v>
      </c>
      <c r="AJ70">
        <v>0</v>
      </c>
      <c r="AK70">
        <v>10.046436244365642</v>
      </c>
      <c r="AL70">
        <v>0</v>
      </c>
      <c r="AM70">
        <v>4.8186499346995459</v>
      </c>
      <c r="AN70">
        <v>0.66488420623461553</v>
      </c>
      <c r="AO70">
        <v>0</v>
      </c>
      <c r="AP70">
        <v>0.26566585990057995</v>
      </c>
      <c r="AQ70">
        <v>0</v>
      </c>
      <c r="AR70">
        <v>10.303101523641303</v>
      </c>
      <c r="AS70">
        <v>7.1737991434008768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935.04364795001311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4.8299998684481302</v>
      </c>
      <c r="L71">
        <v>502.96737586769643</v>
      </c>
      <c r="M71">
        <v>25.201989907677927</v>
      </c>
      <c r="N71">
        <v>35.17958734082584</v>
      </c>
      <c r="O71">
        <v>0</v>
      </c>
      <c r="P71">
        <v>41.384093999999997</v>
      </c>
      <c r="Q71">
        <v>6.4698640254041573</v>
      </c>
      <c r="R71">
        <v>12.558936584735992</v>
      </c>
      <c r="S71">
        <v>7.8173535011235966</v>
      </c>
      <c r="T71">
        <v>0</v>
      </c>
      <c r="U71">
        <v>124.06883081335771</v>
      </c>
      <c r="V71">
        <v>4.2398495582910929</v>
      </c>
      <c r="W71">
        <v>13.74619344042838</v>
      </c>
      <c r="X71">
        <v>43.457565765027319</v>
      </c>
      <c r="Y71">
        <v>0</v>
      </c>
      <c r="Z71">
        <v>0</v>
      </c>
      <c r="AA71">
        <v>12.485504441772152</v>
      </c>
      <c r="AB71">
        <v>3.9023162648089755</v>
      </c>
      <c r="AC71">
        <v>2.867472272788925</v>
      </c>
      <c r="AD71">
        <v>2.7006474951183388</v>
      </c>
      <c r="AE71">
        <v>9.7639965437015359</v>
      </c>
      <c r="AF71">
        <v>2.3369940300817196</v>
      </c>
      <c r="AG71">
        <v>12.308877357911312</v>
      </c>
      <c r="AH71">
        <v>0</v>
      </c>
      <c r="AI71">
        <v>0</v>
      </c>
      <c r="AJ71">
        <v>0</v>
      </c>
      <c r="AK71">
        <v>10.046436244365642</v>
      </c>
      <c r="AL71">
        <v>0</v>
      </c>
      <c r="AM71">
        <v>4.8186499346995459</v>
      </c>
      <c r="AN71">
        <v>0.66488420623461553</v>
      </c>
      <c r="AO71">
        <v>0</v>
      </c>
      <c r="AP71">
        <v>0.37952283231151618</v>
      </c>
      <c r="AQ71">
        <v>0</v>
      </c>
      <c r="AR71">
        <v>10.303101523641303</v>
      </c>
      <c r="AS71">
        <v>7.1737991434008768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901.67384296385319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9.0500406854711404</v>
      </c>
      <c r="L72">
        <v>561.61135906052129</v>
      </c>
      <c r="M72">
        <v>25.201989907677927</v>
      </c>
      <c r="N72">
        <v>35.17958734082584</v>
      </c>
      <c r="O72">
        <v>0</v>
      </c>
      <c r="P72">
        <v>41.384093999999997</v>
      </c>
      <c r="Q72">
        <v>6.4698640254041573</v>
      </c>
      <c r="R72">
        <v>12.558936584735992</v>
      </c>
      <c r="S72">
        <v>7.8173535011235966</v>
      </c>
      <c r="T72">
        <v>0</v>
      </c>
      <c r="U72">
        <v>124.06883081335771</v>
      </c>
      <c r="V72">
        <v>4.2398495582910929</v>
      </c>
      <c r="W72">
        <v>13.74619344042838</v>
      </c>
      <c r="X72">
        <v>43.457565765027319</v>
      </c>
      <c r="Y72">
        <v>0</v>
      </c>
      <c r="Z72">
        <v>0</v>
      </c>
      <c r="AA72">
        <v>12.485504441772152</v>
      </c>
      <c r="AB72">
        <v>7.8046330295273494</v>
      </c>
      <c r="AC72">
        <v>2.867472272788925</v>
      </c>
      <c r="AD72">
        <v>2.7006474951183388</v>
      </c>
      <c r="AE72">
        <v>9.7639965437015359</v>
      </c>
      <c r="AF72">
        <v>2.3369940300817196</v>
      </c>
      <c r="AG72">
        <v>12.308877357911312</v>
      </c>
      <c r="AH72">
        <v>6.1726384157636778</v>
      </c>
      <c r="AI72">
        <v>0</v>
      </c>
      <c r="AJ72">
        <v>0</v>
      </c>
      <c r="AK72">
        <v>10.046436244365642</v>
      </c>
      <c r="AL72">
        <v>0</v>
      </c>
      <c r="AM72">
        <v>4.8186499346995459</v>
      </c>
      <c r="AN72">
        <v>0.66488420623461553</v>
      </c>
      <c r="AO72">
        <v>0</v>
      </c>
      <c r="AP72">
        <v>0.37952283231151618</v>
      </c>
      <c r="AQ72">
        <v>0</v>
      </c>
      <c r="AR72">
        <v>10.303101523641303</v>
      </c>
      <c r="AS72">
        <v>7.1737991434008768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974.61282215418316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9.0500406854711404</v>
      </c>
      <c r="L73">
        <v>561.61135906052129</v>
      </c>
      <c r="M73">
        <v>25.201989907677927</v>
      </c>
      <c r="N73">
        <v>35.17958734082584</v>
      </c>
      <c r="O73">
        <v>0</v>
      </c>
      <c r="P73">
        <v>41.384093999999997</v>
      </c>
      <c r="Q73">
        <v>6.4698640254041573</v>
      </c>
      <c r="R73">
        <v>12.558936584735992</v>
      </c>
      <c r="S73">
        <v>7.8173535011235966</v>
      </c>
      <c r="T73">
        <v>0</v>
      </c>
      <c r="U73">
        <v>124.06883081335771</v>
      </c>
      <c r="V73">
        <v>4.2398495582910929</v>
      </c>
      <c r="W73">
        <v>13.74619344042838</v>
      </c>
      <c r="X73">
        <v>43.457565765027319</v>
      </c>
      <c r="Y73">
        <v>0</v>
      </c>
      <c r="Z73">
        <v>0</v>
      </c>
      <c r="AA73">
        <v>12.485504441772152</v>
      </c>
      <c r="AB73">
        <v>7.8046330295273494</v>
      </c>
      <c r="AC73">
        <v>5.7349448015820226</v>
      </c>
      <c r="AD73">
        <v>2.7006474951183388</v>
      </c>
      <c r="AE73">
        <v>9.7639965437015359</v>
      </c>
      <c r="AF73">
        <v>2.3369940300817196</v>
      </c>
      <c r="AG73">
        <v>12.308877357911312</v>
      </c>
      <c r="AH73">
        <v>11.222979151079414</v>
      </c>
      <c r="AI73">
        <v>0</v>
      </c>
      <c r="AJ73">
        <v>0</v>
      </c>
      <c r="AK73">
        <v>10.046436244365642</v>
      </c>
      <c r="AL73">
        <v>0</v>
      </c>
      <c r="AM73">
        <v>4.8186499346995459</v>
      </c>
      <c r="AN73">
        <v>0.66488420623461553</v>
      </c>
      <c r="AO73">
        <v>0</v>
      </c>
      <c r="AP73">
        <v>0.5313317198011599</v>
      </c>
      <c r="AQ73">
        <v>2.7813801886540266</v>
      </c>
      <c r="AR73">
        <v>10.303101523641303</v>
      </c>
      <c r="AS73">
        <v>7.1737991434008768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985.4638244944357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9.0500406854711404</v>
      </c>
      <c r="L74">
        <v>561.61135906052129</v>
      </c>
      <c r="M74">
        <v>25.201989907677927</v>
      </c>
      <c r="N74">
        <v>35.17958734082584</v>
      </c>
      <c r="O74">
        <v>0</v>
      </c>
      <c r="P74">
        <v>41.384093999999997</v>
      </c>
      <c r="Q74">
        <v>6.4698640254041573</v>
      </c>
      <c r="R74">
        <v>12.558936584735992</v>
      </c>
      <c r="S74">
        <v>7.8173535011235966</v>
      </c>
      <c r="T74">
        <v>0</v>
      </c>
      <c r="U74">
        <v>124.06883081335771</v>
      </c>
      <c r="V74">
        <v>4.2398495582910929</v>
      </c>
      <c r="W74">
        <v>13.74619344042838</v>
      </c>
      <c r="X74">
        <v>43.457565765027319</v>
      </c>
      <c r="Y74">
        <v>0</v>
      </c>
      <c r="Z74">
        <v>0</v>
      </c>
      <c r="AA74">
        <v>12.485504441772152</v>
      </c>
      <c r="AB74">
        <v>7.8046330295273494</v>
      </c>
      <c r="AC74">
        <v>5.7349448015820226</v>
      </c>
      <c r="AD74">
        <v>2.7006474951183388</v>
      </c>
      <c r="AE74">
        <v>9.7639965437015359</v>
      </c>
      <c r="AF74">
        <v>2.3369940300817196</v>
      </c>
      <c r="AG74">
        <v>12.308877357911312</v>
      </c>
      <c r="AH74">
        <v>17.95676679816706</v>
      </c>
      <c r="AI74">
        <v>0</v>
      </c>
      <c r="AJ74">
        <v>0</v>
      </c>
      <c r="AK74">
        <v>10.046436244365642</v>
      </c>
      <c r="AL74">
        <v>0</v>
      </c>
      <c r="AM74">
        <v>4.8186499346995459</v>
      </c>
      <c r="AN74">
        <v>0.66488420623461553</v>
      </c>
      <c r="AO74">
        <v>0</v>
      </c>
      <c r="AP74">
        <v>0.5313317198011599</v>
      </c>
      <c r="AQ74">
        <v>5.5254265322696119</v>
      </c>
      <c r="AR74">
        <v>10.303101523641303</v>
      </c>
      <c r="AS74">
        <v>7.1737991434008768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994.94165848513899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9.0560648904758363</v>
      </c>
      <c r="L75">
        <v>561.8385213132924</v>
      </c>
      <c r="M75">
        <v>25.201989907677927</v>
      </c>
      <c r="N75">
        <v>35.17958734082584</v>
      </c>
      <c r="O75">
        <v>0</v>
      </c>
      <c r="P75">
        <v>41.384093999999997</v>
      </c>
      <c r="Q75">
        <v>6.4698640254041573</v>
      </c>
      <c r="R75">
        <v>12.558936584735992</v>
      </c>
      <c r="S75">
        <v>7.8173535011235966</v>
      </c>
      <c r="T75">
        <v>0</v>
      </c>
      <c r="U75">
        <v>124.06883081335771</v>
      </c>
      <c r="V75">
        <v>4.2398495582910929</v>
      </c>
      <c r="W75">
        <v>13.74619344042838</v>
      </c>
      <c r="X75">
        <v>43.457565765027319</v>
      </c>
      <c r="Y75">
        <v>0</v>
      </c>
      <c r="Z75">
        <v>0</v>
      </c>
      <c r="AA75">
        <v>12.485504441772152</v>
      </c>
      <c r="AB75">
        <v>7.8046330295273494</v>
      </c>
      <c r="AC75">
        <v>5.7349448015820226</v>
      </c>
      <c r="AD75">
        <v>5.4012955053131169</v>
      </c>
      <c r="AE75">
        <v>9.7639965437015359</v>
      </c>
      <c r="AF75">
        <v>2.3369940300817196</v>
      </c>
      <c r="AG75">
        <v>12.308877357911312</v>
      </c>
      <c r="AH75">
        <v>25.251702894378681</v>
      </c>
      <c r="AI75">
        <v>0</v>
      </c>
      <c r="AJ75">
        <v>0</v>
      </c>
      <c r="AK75">
        <v>10.046436244365642</v>
      </c>
      <c r="AL75">
        <v>0</v>
      </c>
      <c r="AM75">
        <v>4.8186499346995459</v>
      </c>
      <c r="AN75">
        <v>0.66488420623461553</v>
      </c>
      <c r="AO75">
        <v>0</v>
      </c>
      <c r="AP75">
        <v>0.64518869221209618</v>
      </c>
      <c r="AQ75">
        <v>8.2134716231447502</v>
      </c>
      <c r="AR75">
        <v>10.303101523641303</v>
      </c>
      <c r="AS75">
        <v>7.1737991434008768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1007.9723311126071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9.0560648904758363</v>
      </c>
      <c r="L76">
        <v>543.67631540390585</v>
      </c>
      <c r="M76">
        <v>25.201989907677927</v>
      </c>
      <c r="N76">
        <v>35.17958734082584</v>
      </c>
      <c r="O76">
        <v>0</v>
      </c>
      <c r="P76">
        <v>41.384093999999997</v>
      </c>
      <c r="Q76">
        <v>6.4698640254041573</v>
      </c>
      <c r="R76">
        <v>12.558936584735992</v>
      </c>
      <c r="S76">
        <v>7.8173535011235966</v>
      </c>
      <c r="T76">
        <v>0</v>
      </c>
      <c r="U76">
        <v>124.06883081335771</v>
      </c>
      <c r="V76">
        <v>4.2398495582910929</v>
      </c>
      <c r="W76">
        <v>13.74619344042838</v>
      </c>
      <c r="X76">
        <v>43.457565765027319</v>
      </c>
      <c r="Y76">
        <v>0</v>
      </c>
      <c r="Z76">
        <v>0</v>
      </c>
      <c r="AA76">
        <v>12.485504441772152</v>
      </c>
      <c r="AB76">
        <v>11.706949294336326</v>
      </c>
      <c r="AC76">
        <v>5.7349448015820226</v>
      </c>
      <c r="AD76">
        <v>8.1019430004314561</v>
      </c>
      <c r="AE76">
        <v>9.7639965437015359</v>
      </c>
      <c r="AF76">
        <v>2.3369940300817196</v>
      </c>
      <c r="AG76">
        <v>12.308877357911312</v>
      </c>
      <c r="AH76">
        <v>33.107788482647599</v>
      </c>
      <c r="AI76">
        <v>0</v>
      </c>
      <c r="AJ76">
        <v>0</v>
      </c>
      <c r="AK76">
        <v>10.046436244365642</v>
      </c>
      <c r="AL76">
        <v>0</v>
      </c>
      <c r="AM76">
        <v>4.8186499346995459</v>
      </c>
      <c r="AN76">
        <v>0.66488420623461553</v>
      </c>
      <c r="AO76">
        <v>0</v>
      </c>
      <c r="AP76">
        <v>0.64518869221209618</v>
      </c>
      <c r="AQ76">
        <v>10.826849023943007</v>
      </c>
      <c r="AR76">
        <v>10.303101523641303</v>
      </c>
      <c r="AS76">
        <v>7.1737991434008768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1006.8825519522151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9.0413064702074095</v>
      </c>
      <c r="L77">
        <v>543.64073557214647</v>
      </c>
      <c r="M77">
        <v>25.201989907677927</v>
      </c>
      <c r="N77">
        <v>35.17958734082584</v>
      </c>
      <c r="O77">
        <v>0</v>
      </c>
      <c r="P77">
        <v>41.384093999999997</v>
      </c>
      <c r="Q77">
        <v>6.4698640254041573</v>
      </c>
      <c r="R77">
        <v>12.558936584735992</v>
      </c>
      <c r="S77">
        <v>7.8173535011235966</v>
      </c>
      <c r="T77">
        <v>0</v>
      </c>
      <c r="U77">
        <v>124.06883081335771</v>
      </c>
      <c r="V77">
        <v>4.2398495582910929</v>
      </c>
      <c r="W77">
        <v>13.74619344042838</v>
      </c>
      <c r="X77">
        <v>43.457565765027319</v>
      </c>
      <c r="Y77">
        <v>0</v>
      </c>
      <c r="Z77">
        <v>0</v>
      </c>
      <c r="AA77">
        <v>12.485504441772152</v>
      </c>
      <c r="AB77">
        <v>11.706949294336326</v>
      </c>
      <c r="AC77">
        <v>8.6110948478095501</v>
      </c>
      <c r="AD77">
        <v>10.73370468772935</v>
      </c>
      <c r="AE77">
        <v>14.645994687406196</v>
      </c>
      <c r="AF77">
        <v>2.6291183822425328</v>
      </c>
      <c r="AG77">
        <v>12.308877357911312</v>
      </c>
      <c r="AH77">
        <v>40.122150484663898</v>
      </c>
      <c r="AI77">
        <v>0</v>
      </c>
      <c r="AJ77">
        <v>0</v>
      </c>
      <c r="AK77">
        <v>10.046436244365642</v>
      </c>
      <c r="AL77">
        <v>0</v>
      </c>
      <c r="AM77">
        <v>4.9766383641274423</v>
      </c>
      <c r="AN77">
        <v>0.66488420623461553</v>
      </c>
      <c r="AO77">
        <v>0</v>
      </c>
      <c r="AP77">
        <v>1.7458046604805302</v>
      </c>
      <c r="AQ77">
        <v>11.125520754616106</v>
      </c>
      <c r="AR77">
        <v>10.303101523641303</v>
      </c>
      <c r="AS77">
        <v>7.1737991434008768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1026.0858860599637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9.0413064702074095</v>
      </c>
      <c r="L78">
        <v>543.64073557214647</v>
      </c>
      <c r="M78">
        <v>25.201989907677927</v>
      </c>
      <c r="N78">
        <v>35.17958734082584</v>
      </c>
      <c r="O78">
        <v>0</v>
      </c>
      <c r="P78">
        <v>41.384093999999997</v>
      </c>
      <c r="Q78">
        <v>6.4698640254041573</v>
      </c>
      <c r="R78">
        <v>12.558936584735992</v>
      </c>
      <c r="S78">
        <v>7.8173535011235966</v>
      </c>
      <c r="T78">
        <v>0</v>
      </c>
      <c r="U78">
        <v>124.06883081335771</v>
      </c>
      <c r="V78">
        <v>4.240068159304851</v>
      </c>
      <c r="W78">
        <v>13.74619344042838</v>
      </c>
      <c r="X78">
        <v>43.457565765027319</v>
      </c>
      <c r="Y78">
        <v>0</v>
      </c>
      <c r="Z78">
        <v>0</v>
      </c>
      <c r="AA78">
        <v>12.485504441772152</v>
      </c>
      <c r="AB78">
        <v>11.706949294336326</v>
      </c>
      <c r="AC78">
        <v>8.6110948478095501</v>
      </c>
      <c r="AD78">
        <v>10.82764020798769</v>
      </c>
      <c r="AE78">
        <v>14.645994687406196</v>
      </c>
      <c r="AF78">
        <v>2.6291183822425328</v>
      </c>
      <c r="AG78">
        <v>12.308877357911312</v>
      </c>
      <c r="AH78">
        <v>40.122150484663898</v>
      </c>
      <c r="AI78">
        <v>0.94300612814575413</v>
      </c>
      <c r="AJ78">
        <v>0</v>
      </c>
      <c r="AK78">
        <v>10.046436244365642</v>
      </c>
      <c r="AL78">
        <v>0</v>
      </c>
      <c r="AM78">
        <v>4.9766383641274423</v>
      </c>
      <c r="AN78">
        <v>0.66488420623461553</v>
      </c>
      <c r="AO78">
        <v>0</v>
      </c>
      <c r="AP78">
        <v>1.7458046604805302</v>
      </c>
      <c r="AQ78">
        <v>11.125520754616106</v>
      </c>
      <c r="AR78">
        <v>10.303101523641303</v>
      </c>
      <c r="AS78">
        <v>7.1737991434008768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1027.1230463093816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9.0403131879724103</v>
      </c>
      <c r="L79">
        <v>543.64073557214647</v>
      </c>
      <c r="M79">
        <v>26.941343756348513</v>
      </c>
      <c r="N79">
        <v>35.17958734082584</v>
      </c>
      <c r="O79">
        <v>0</v>
      </c>
      <c r="P79">
        <v>41.384093999999997</v>
      </c>
      <c r="Q79">
        <v>6.4698640254041573</v>
      </c>
      <c r="R79">
        <v>12.558936584735992</v>
      </c>
      <c r="S79">
        <v>7.8173535011235966</v>
      </c>
      <c r="T79">
        <v>0</v>
      </c>
      <c r="U79">
        <v>124.06883081335771</v>
      </c>
      <c r="V79">
        <v>4.240068159304851</v>
      </c>
      <c r="W79">
        <v>13.74619344042838</v>
      </c>
      <c r="X79">
        <v>43.457565765027319</v>
      </c>
      <c r="Y79">
        <v>0</v>
      </c>
      <c r="Z79">
        <v>0</v>
      </c>
      <c r="AA79">
        <v>12.485504441772152</v>
      </c>
      <c r="AB79">
        <v>11.706949294336326</v>
      </c>
      <c r="AC79">
        <v>8.6110948478095501</v>
      </c>
      <c r="AD79">
        <v>10.82764020798769</v>
      </c>
      <c r="AE79">
        <v>14.645994687406196</v>
      </c>
      <c r="AF79">
        <v>2.6291183822425328</v>
      </c>
      <c r="AG79">
        <v>12.308877357911312</v>
      </c>
      <c r="AH79">
        <v>40.122150484663898</v>
      </c>
      <c r="AI79">
        <v>4.8447879214574883</v>
      </c>
      <c r="AJ79">
        <v>0</v>
      </c>
      <c r="AK79">
        <v>10.046436244365642</v>
      </c>
      <c r="AL79">
        <v>0</v>
      </c>
      <c r="AM79">
        <v>4.9766383641274423</v>
      </c>
      <c r="AN79">
        <v>0.66488420623461553</v>
      </c>
      <c r="AO79">
        <v>0</v>
      </c>
      <c r="AP79">
        <v>1.7458046604805302</v>
      </c>
      <c r="AQ79">
        <v>11.125520754616106</v>
      </c>
      <c r="AR79">
        <v>10.303101523641303</v>
      </c>
      <c r="AS79">
        <v>7.1737991434008768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1032.7631886691288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9.0403775961766772</v>
      </c>
      <c r="L80">
        <v>543.64073557214647</v>
      </c>
      <c r="M80">
        <v>27.639092919662865</v>
      </c>
      <c r="N80">
        <v>35.17958734082584</v>
      </c>
      <c r="O80">
        <v>0</v>
      </c>
      <c r="P80">
        <v>41.384093999999997</v>
      </c>
      <c r="Q80">
        <v>6.5312193318077805</v>
      </c>
      <c r="R80">
        <v>12.558936584735992</v>
      </c>
      <c r="S80">
        <v>7.8173535011235966</v>
      </c>
      <c r="T80">
        <v>0</v>
      </c>
      <c r="U80">
        <v>124.06883081335771</v>
      </c>
      <c r="V80">
        <v>4.240068159304851</v>
      </c>
      <c r="W80">
        <v>13.74619344042838</v>
      </c>
      <c r="X80">
        <v>43.457565765027319</v>
      </c>
      <c r="Y80">
        <v>0</v>
      </c>
      <c r="Z80">
        <v>0</v>
      </c>
      <c r="AA80">
        <v>12.485504441772152</v>
      </c>
      <c r="AB80">
        <v>11.706949294336326</v>
      </c>
      <c r="AC80">
        <v>8.6110948478095501</v>
      </c>
      <c r="AD80">
        <v>10.82764020798769</v>
      </c>
      <c r="AE80">
        <v>14.645994687406196</v>
      </c>
      <c r="AF80">
        <v>2.6291183822425328</v>
      </c>
      <c r="AG80">
        <v>12.308877357911312</v>
      </c>
      <c r="AH80">
        <v>40.122150484663898</v>
      </c>
      <c r="AI80">
        <v>4.8447879214574883</v>
      </c>
      <c r="AJ80">
        <v>0</v>
      </c>
      <c r="AK80">
        <v>10.046436244365642</v>
      </c>
      <c r="AL80">
        <v>0</v>
      </c>
      <c r="AM80">
        <v>4.9766383641274423</v>
      </c>
      <c r="AN80">
        <v>0.66488420623461553</v>
      </c>
      <c r="AO80">
        <v>0</v>
      </c>
      <c r="AP80">
        <v>1.7458046604805302</v>
      </c>
      <c r="AQ80">
        <v>11.125520754616106</v>
      </c>
      <c r="AR80">
        <v>10.303101523641303</v>
      </c>
      <c r="AS80">
        <v>7.1737991434008768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1033.5223575470511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9.0403775961766772</v>
      </c>
      <c r="L81">
        <v>543.64073557214647</v>
      </c>
      <c r="M81">
        <v>27.639092919662865</v>
      </c>
      <c r="N81">
        <v>35.17958734082584</v>
      </c>
      <c r="O81">
        <v>0</v>
      </c>
      <c r="P81">
        <v>41.384093999999997</v>
      </c>
      <c r="Q81">
        <v>6.5312193318077805</v>
      </c>
      <c r="R81">
        <v>12.558936584735992</v>
      </c>
      <c r="S81">
        <v>7.8173535011235966</v>
      </c>
      <c r="T81">
        <v>0</v>
      </c>
      <c r="U81">
        <v>124.06883081335771</v>
      </c>
      <c r="V81">
        <v>4.240068159304851</v>
      </c>
      <c r="W81">
        <v>13.74619344042838</v>
      </c>
      <c r="X81">
        <v>43.457565765027319</v>
      </c>
      <c r="Y81">
        <v>0</v>
      </c>
      <c r="Z81">
        <v>0</v>
      </c>
      <c r="AA81">
        <v>12.485504441772152</v>
      </c>
      <c r="AB81">
        <v>11.706949294336326</v>
      </c>
      <c r="AC81">
        <v>8.6110948478095501</v>
      </c>
      <c r="AD81">
        <v>10.82764020798769</v>
      </c>
      <c r="AE81">
        <v>14.645994687406196</v>
      </c>
      <c r="AF81">
        <v>4.9661124123242528</v>
      </c>
      <c r="AG81">
        <v>12.308877357911312</v>
      </c>
      <c r="AH81">
        <v>40.122150484663898</v>
      </c>
      <c r="AI81">
        <v>4.8447879214574883</v>
      </c>
      <c r="AJ81">
        <v>0</v>
      </c>
      <c r="AK81">
        <v>10.046436244365642</v>
      </c>
      <c r="AL81">
        <v>0</v>
      </c>
      <c r="AM81">
        <v>4.9766383641274423</v>
      </c>
      <c r="AN81">
        <v>0.66488420623461553</v>
      </c>
      <c r="AO81">
        <v>0</v>
      </c>
      <c r="AP81">
        <v>1.7458046604805302</v>
      </c>
      <c r="AQ81">
        <v>11.125520754616106</v>
      </c>
      <c r="AR81">
        <v>10.303101523641303</v>
      </c>
      <c r="AS81">
        <v>7.1737991434008768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1035.8593515771329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9.0403775961766772</v>
      </c>
      <c r="L82">
        <v>543.64073557214647</v>
      </c>
      <c r="M82">
        <v>27.639092919662865</v>
      </c>
      <c r="N82">
        <v>35.17958734082584</v>
      </c>
      <c r="O82">
        <v>0</v>
      </c>
      <c r="P82">
        <v>41.384093999999997</v>
      </c>
      <c r="Q82">
        <v>6.5312193318077805</v>
      </c>
      <c r="R82">
        <v>12.558936584735992</v>
      </c>
      <c r="S82">
        <v>7.8173535011235966</v>
      </c>
      <c r="T82">
        <v>0</v>
      </c>
      <c r="U82">
        <v>124.06883081335771</v>
      </c>
      <c r="V82">
        <v>4.240068159304851</v>
      </c>
      <c r="W82">
        <v>13.74619344042838</v>
      </c>
      <c r="X82">
        <v>43.457565765027319</v>
      </c>
      <c r="Y82">
        <v>0</v>
      </c>
      <c r="Z82">
        <v>0</v>
      </c>
      <c r="AA82">
        <v>12.485504441772152</v>
      </c>
      <c r="AB82">
        <v>11.706949294336326</v>
      </c>
      <c r="AC82">
        <v>8.6110948478095501</v>
      </c>
      <c r="AD82">
        <v>10.82764020798769</v>
      </c>
      <c r="AE82">
        <v>14.645994687406196</v>
      </c>
      <c r="AF82">
        <v>4.9661124123242528</v>
      </c>
      <c r="AG82">
        <v>12.308877357911312</v>
      </c>
      <c r="AH82">
        <v>40.122150484663898</v>
      </c>
      <c r="AI82">
        <v>4.8447879214574883</v>
      </c>
      <c r="AJ82">
        <v>0</v>
      </c>
      <c r="AK82">
        <v>10.046436244365642</v>
      </c>
      <c r="AL82">
        <v>0</v>
      </c>
      <c r="AM82">
        <v>4.9766383641274423</v>
      </c>
      <c r="AN82">
        <v>0.66488420623461553</v>
      </c>
      <c r="AO82">
        <v>0</v>
      </c>
      <c r="AP82">
        <v>1.7458046604805302</v>
      </c>
      <c r="AQ82">
        <v>11.125520754616106</v>
      </c>
      <c r="AR82">
        <v>10.303101523641303</v>
      </c>
      <c r="AS82">
        <v>7.1737991434008768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1035.8593515771329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9.0403775961766772</v>
      </c>
      <c r="L83">
        <v>543.64073557214647</v>
      </c>
      <c r="M83">
        <v>27.639092919662865</v>
      </c>
      <c r="N83">
        <v>35.17958734082584</v>
      </c>
      <c r="O83">
        <v>0</v>
      </c>
      <c r="P83">
        <v>41.384093999999997</v>
      </c>
      <c r="Q83">
        <v>6.5312193318077805</v>
      </c>
      <c r="R83">
        <v>12.558936584735992</v>
      </c>
      <c r="S83">
        <v>7.8173535011235966</v>
      </c>
      <c r="T83">
        <v>0</v>
      </c>
      <c r="U83">
        <v>124.06883081335771</v>
      </c>
      <c r="V83">
        <v>4.240068159304851</v>
      </c>
      <c r="W83">
        <v>13.74619344042838</v>
      </c>
      <c r="X83">
        <v>43.457565765027319</v>
      </c>
      <c r="Y83">
        <v>0</v>
      </c>
      <c r="Z83">
        <v>0</v>
      </c>
      <c r="AA83">
        <v>12.485504441772152</v>
      </c>
      <c r="AB83">
        <v>11.706949294336326</v>
      </c>
      <c r="AC83">
        <v>8.6110948478095501</v>
      </c>
      <c r="AD83">
        <v>10.82764020798769</v>
      </c>
      <c r="AE83">
        <v>14.645994687406196</v>
      </c>
      <c r="AF83">
        <v>4.9661124123242528</v>
      </c>
      <c r="AG83">
        <v>12.308877357911312</v>
      </c>
      <c r="AH83">
        <v>40.122150484663898</v>
      </c>
      <c r="AI83">
        <v>4.8447879214574883</v>
      </c>
      <c r="AJ83">
        <v>0</v>
      </c>
      <c r="AK83">
        <v>10.046436244365642</v>
      </c>
      <c r="AL83">
        <v>0</v>
      </c>
      <c r="AM83">
        <v>4.9766383641274423</v>
      </c>
      <c r="AN83">
        <v>0.66488420623461553</v>
      </c>
      <c r="AO83">
        <v>0</v>
      </c>
      <c r="AP83">
        <v>1.7458046604805302</v>
      </c>
      <c r="AQ83">
        <v>11.125520754616106</v>
      </c>
      <c r="AR83">
        <v>10.303101523641303</v>
      </c>
      <c r="AS83">
        <v>7.1737991434008768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1035.8593515771329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9.0403775961766772</v>
      </c>
      <c r="L84">
        <v>543.64073557214647</v>
      </c>
      <c r="M84">
        <v>27.639092919662865</v>
      </c>
      <c r="N84">
        <v>35.17958734082584</v>
      </c>
      <c r="O84">
        <v>0</v>
      </c>
      <c r="P84">
        <v>41.384093999999997</v>
      </c>
      <c r="Q84">
        <v>6.5312193318077805</v>
      </c>
      <c r="R84">
        <v>12.558936584735992</v>
      </c>
      <c r="S84">
        <v>7.8173535011235966</v>
      </c>
      <c r="T84">
        <v>0</v>
      </c>
      <c r="U84">
        <v>124.06883081335771</v>
      </c>
      <c r="V84">
        <v>4.240068159304851</v>
      </c>
      <c r="W84">
        <v>13.74619344042838</v>
      </c>
      <c r="X84">
        <v>43.457565765027319</v>
      </c>
      <c r="Y84">
        <v>0</v>
      </c>
      <c r="Z84">
        <v>0</v>
      </c>
      <c r="AA84">
        <v>12.485504441772152</v>
      </c>
      <c r="AB84">
        <v>11.706949294336326</v>
      </c>
      <c r="AC84">
        <v>8.6110948478095501</v>
      </c>
      <c r="AD84">
        <v>10.82764020798769</v>
      </c>
      <c r="AE84">
        <v>14.645994687406196</v>
      </c>
      <c r="AF84">
        <v>4.9661124123242528</v>
      </c>
      <c r="AG84">
        <v>12.308877357911312</v>
      </c>
      <c r="AH84">
        <v>34.650948086588521</v>
      </c>
      <c r="AI84">
        <v>4.8447879214574883</v>
      </c>
      <c r="AJ84">
        <v>0</v>
      </c>
      <c r="AK84">
        <v>10.046436244365642</v>
      </c>
      <c r="AL84">
        <v>0</v>
      </c>
      <c r="AM84">
        <v>4.9766383641274423</v>
      </c>
      <c r="AN84">
        <v>0.66488420623461553</v>
      </c>
      <c r="AO84">
        <v>0</v>
      </c>
      <c r="AP84">
        <v>1.7458046604805302</v>
      </c>
      <c r="AQ84">
        <v>11.125520754616106</v>
      </c>
      <c r="AR84">
        <v>10.303101523641303</v>
      </c>
      <c r="AS84">
        <v>7.1737991434008768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1030.3881491790576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9.0403775961766772</v>
      </c>
      <c r="L85">
        <v>543.64073557214647</v>
      </c>
      <c r="M85">
        <v>27.639092919662865</v>
      </c>
      <c r="N85">
        <v>35.17958734082584</v>
      </c>
      <c r="O85">
        <v>0</v>
      </c>
      <c r="P85">
        <v>41.384093999999997</v>
      </c>
      <c r="Q85">
        <v>6.5312193318077805</v>
      </c>
      <c r="R85">
        <v>12.558936584735992</v>
      </c>
      <c r="S85">
        <v>7.8173535011235966</v>
      </c>
      <c r="T85">
        <v>0</v>
      </c>
      <c r="U85">
        <v>124.06883081335771</v>
      </c>
      <c r="V85">
        <v>4.240068159304851</v>
      </c>
      <c r="W85">
        <v>13.74619344042838</v>
      </c>
      <c r="X85">
        <v>43.457565765027319</v>
      </c>
      <c r="Y85">
        <v>0</v>
      </c>
      <c r="Z85">
        <v>0</v>
      </c>
      <c r="AA85">
        <v>12.485504441772152</v>
      </c>
      <c r="AB85">
        <v>11.706949294336326</v>
      </c>
      <c r="AC85">
        <v>8.6110948478095501</v>
      </c>
      <c r="AD85">
        <v>5.4012955053131169</v>
      </c>
      <c r="AE85">
        <v>4.8819983999968759</v>
      </c>
      <c r="AF85">
        <v>2.3369940300817196</v>
      </c>
      <c r="AG85">
        <v>12.308877357911312</v>
      </c>
      <c r="AH85">
        <v>33.668937453238243</v>
      </c>
      <c r="AI85">
        <v>0.94300612814575413</v>
      </c>
      <c r="AJ85">
        <v>0</v>
      </c>
      <c r="AK85">
        <v>10.046436244365642</v>
      </c>
      <c r="AL85">
        <v>0</v>
      </c>
      <c r="AM85">
        <v>4.8186499346995459</v>
      </c>
      <c r="AN85">
        <v>0.66488420623461553</v>
      </c>
      <c r="AO85">
        <v>0</v>
      </c>
      <c r="AP85">
        <v>0</v>
      </c>
      <c r="AQ85">
        <v>11.125520754616106</v>
      </c>
      <c r="AR85">
        <v>10.303101523641303</v>
      </c>
      <c r="AS85">
        <v>7.1737991434008768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1005.7811042901608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9.0403775961766772</v>
      </c>
      <c r="L86">
        <v>543.64073557214647</v>
      </c>
      <c r="M86">
        <v>27.639092919662865</v>
      </c>
      <c r="N86">
        <v>35.17958734082584</v>
      </c>
      <c r="O86">
        <v>0</v>
      </c>
      <c r="P86">
        <v>41.384093999999997</v>
      </c>
      <c r="Q86">
        <v>6.5312193318077805</v>
      </c>
      <c r="R86">
        <v>12.558936584735992</v>
      </c>
      <c r="S86">
        <v>7.8173535011235966</v>
      </c>
      <c r="T86">
        <v>0</v>
      </c>
      <c r="U86">
        <v>124.06883081335771</v>
      </c>
      <c r="V86">
        <v>4.240068159304851</v>
      </c>
      <c r="W86">
        <v>13.74619344042838</v>
      </c>
      <c r="X86">
        <v>43.457565765027319</v>
      </c>
      <c r="Y86">
        <v>0</v>
      </c>
      <c r="Z86">
        <v>0</v>
      </c>
      <c r="AA86">
        <v>12.485504441772152</v>
      </c>
      <c r="AB86">
        <v>11.706949294336326</v>
      </c>
      <c r="AC86">
        <v>8.6110948478095501</v>
      </c>
      <c r="AD86">
        <v>5.4012955053131169</v>
      </c>
      <c r="AE86">
        <v>4.8819983999968759</v>
      </c>
      <c r="AF86">
        <v>2.3369940300817196</v>
      </c>
      <c r="AG86">
        <v>12.308877357911312</v>
      </c>
      <c r="AH86">
        <v>25.251702894378681</v>
      </c>
      <c r="AI86">
        <v>0</v>
      </c>
      <c r="AJ86">
        <v>0</v>
      </c>
      <c r="AK86">
        <v>10.046436244365642</v>
      </c>
      <c r="AL86">
        <v>0</v>
      </c>
      <c r="AM86">
        <v>4.8186499346995459</v>
      </c>
      <c r="AN86">
        <v>0.66488420623461553</v>
      </c>
      <c r="AO86">
        <v>0</v>
      </c>
      <c r="AP86">
        <v>0</v>
      </c>
      <c r="AQ86">
        <v>11.125520754616106</v>
      </c>
      <c r="AR86">
        <v>10.303101523641303</v>
      </c>
      <c r="AS86">
        <v>7.1737991434008768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996.42086360315545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9.0403775961766772</v>
      </c>
      <c r="L87">
        <v>543.64073557214647</v>
      </c>
      <c r="M87">
        <v>27.639092919662865</v>
      </c>
      <c r="N87">
        <v>35.17958734082584</v>
      </c>
      <c r="O87">
        <v>0</v>
      </c>
      <c r="P87">
        <v>41.384093999999997</v>
      </c>
      <c r="Q87">
        <v>6.5312193318077805</v>
      </c>
      <c r="R87">
        <v>12.558936584735992</v>
      </c>
      <c r="S87">
        <v>7.8173535011235966</v>
      </c>
      <c r="T87">
        <v>0</v>
      </c>
      <c r="U87">
        <v>124.06883081335771</v>
      </c>
      <c r="V87">
        <v>4.240068159304851</v>
      </c>
      <c r="W87">
        <v>13.74619344042838</v>
      </c>
      <c r="X87">
        <v>43.457565765027319</v>
      </c>
      <c r="Y87">
        <v>0</v>
      </c>
      <c r="Z87">
        <v>0</v>
      </c>
      <c r="AA87">
        <v>12.485504441772152</v>
      </c>
      <c r="AB87">
        <v>11.706949294336326</v>
      </c>
      <c r="AC87">
        <v>8.6110948478095501</v>
      </c>
      <c r="AD87">
        <v>5.4012955053131169</v>
      </c>
      <c r="AE87">
        <v>4.8819983999968759</v>
      </c>
      <c r="AF87">
        <v>2.3369940300817196</v>
      </c>
      <c r="AG87">
        <v>12.308877357911312</v>
      </c>
      <c r="AH87">
        <v>22.445958302158829</v>
      </c>
      <c r="AI87">
        <v>0</v>
      </c>
      <c r="AJ87">
        <v>0</v>
      </c>
      <c r="AK87">
        <v>10.046436244365642</v>
      </c>
      <c r="AL87">
        <v>0</v>
      </c>
      <c r="AM87">
        <v>4.8186499346995459</v>
      </c>
      <c r="AN87">
        <v>0.66488420623461553</v>
      </c>
      <c r="AO87">
        <v>0</v>
      </c>
      <c r="AP87">
        <v>0.15180919428334713</v>
      </c>
      <c r="AQ87">
        <v>11.125520754616106</v>
      </c>
      <c r="AR87">
        <v>10.303101523641303</v>
      </c>
      <c r="AS87">
        <v>7.1737991434008768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993.76692820521896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9.0403775961766772</v>
      </c>
      <c r="L88">
        <v>543.64073557214647</v>
      </c>
      <c r="M88">
        <v>27.639092919662865</v>
      </c>
      <c r="N88">
        <v>35.17958734082584</v>
      </c>
      <c r="O88">
        <v>0</v>
      </c>
      <c r="P88">
        <v>41.384093999999997</v>
      </c>
      <c r="Q88">
        <v>6.5312193318077805</v>
      </c>
      <c r="R88">
        <v>12.558936584735992</v>
      </c>
      <c r="S88">
        <v>7.8173535011235966</v>
      </c>
      <c r="T88">
        <v>0</v>
      </c>
      <c r="U88">
        <v>124.06883081335771</v>
      </c>
      <c r="V88">
        <v>4.240068159304851</v>
      </c>
      <c r="W88">
        <v>13.74619344042838</v>
      </c>
      <c r="X88">
        <v>43.457565765027319</v>
      </c>
      <c r="Y88">
        <v>0</v>
      </c>
      <c r="Z88">
        <v>0</v>
      </c>
      <c r="AA88">
        <v>12.485504441772152</v>
      </c>
      <c r="AB88">
        <v>11.706949294336326</v>
      </c>
      <c r="AC88">
        <v>8.6110948478095501</v>
      </c>
      <c r="AD88">
        <v>5.4012955053131169</v>
      </c>
      <c r="AE88">
        <v>4.8819983999968759</v>
      </c>
      <c r="AF88">
        <v>2.3369940300817196</v>
      </c>
      <c r="AG88">
        <v>12.308877357911312</v>
      </c>
      <c r="AH88">
        <v>25.251702894378681</v>
      </c>
      <c r="AI88">
        <v>0</v>
      </c>
      <c r="AJ88">
        <v>0</v>
      </c>
      <c r="AK88">
        <v>10.046436244365642</v>
      </c>
      <c r="AL88">
        <v>0</v>
      </c>
      <c r="AM88">
        <v>4.8186499346995459</v>
      </c>
      <c r="AN88">
        <v>0.66488420623461553</v>
      </c>
      <c r="AO88">
        <v>0</v>
      </c>
      <c r="AP88">
        <v>0.15180919428334713</v>
      </c>
      <c r="AQ88">
        <v>11.125520754616106</v>
      </c>
      <c r="AR88">
        <v>10.303101523641303</v>
      </c>
      <c r="AS88">
        <v>7.1737991434008768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996.57267279743883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9.0403775961766772</v>
      </c>
      <c r="L89">
        <v>543.64073557214647</v>
      </c>
      <c r="M89">
        <v>27.639092919662865</v>
      </c>
      <c r="N89">
        <v>35.17958734082584</v>
      </c>
      <c r="O89">
        <v>0</v>
      </c>
      <c r="P89">
        <v>41.384093999999997</v>
      </c>
      <c r="Q89">
        <v>6.5312193318077805</v>
      </c>
      <c r="R89">
        <v>12.558936584735992</v>
      </c>
      <c r="S89">
        <v>7.8173535011235966</v>
      </c>
      <c r="T89">
        <v>0</v>
      </c>
      <c r="U89">
        <v>124.06883081335771</v>
      </c>
      <c r="V89">
        <v>4.240068159304851</v>
      </c>
      <c r="W89">
        <v>13.74619344042838</v>
      </c>
      <c r="X89">
        <v>43.457565765027319</v>
      </c>
      <c r="Y89">
        <v>0</v>
      </c>
      <c r="Z89">
        <v>0</v>
      </c>
      <c r="AA89">
        <v>12.485504441772152</v>
      </c>
      <c r="AB89">
        <v>11.706949294336326</v>
      </c>
      <c r="AC89">
        <v>8.6110948478095501</v>
      </c>
      <c r="AD89">
        <v>5.4012955053131169</v>
      </c>
      <c r="AE89">
        <v>9.7639965437015359</v>
      </c>
      <c r="AF89">
        <v>2.3369940300817196</v>
      </c>
      <c r="AG89">
        <v>12.308877357911312</v>
      </c>
      <c r="AH89">
        <v>34.650948086588521</v>
      </c>
      <c r="AI89">
        <v>0</v>
      </c>
      <c r="AJ89">
        <v>0</v>
      </c>
      <c r="AK89">
        <v>10.046436244365642</v>
      </c>
      <c r="AL89">
        <v>0</v>
      </c>
      <c r="AM89">
        <v>4.8186499346995459</v>
      </c>
      <c r="AN89">
        <v>0.66488420623461553</v>
      </c>
      <c r="AO89">
        <v>0</v>
      </c>
      <c r="AP89">
        <v>0.15180919428334713</v>
      </c>
      <c r="AQ89">
        <v>11.125520754616106</v>
      </c>
      <c r="AR89">
        <v>10.303101523641303</v>
      </c>
      <c r="AS89">
        <v>7.1737991434008768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1010.8539161333533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9.040377596176679</v>
      </c>
      <c r="L90">
        <v>543.64073557214647</v>
      </c>
      <c r="M90">
        <v>27.639092919662865</v>
      </c>
      <c r="N90">
        <v>35.17958734082584</v>
      </c>
      <c r="O90">
        <v>0</v>
      </c>
      <c r="P90">
        <v>41.384093999999997</v>
      </c>
      <c r="Q90">
        <v>6.5312193318077805</v>
      </c>
      <c r="R90">
        <v>12.558936584735992</v>
      </c>
      <c r="S90">
        <v>7.8173535011235966</v>
      </c>
      <c r="T90">
        <v>0</v>
      </c>
      <c r="U90">
        <v>124.06883081335771</v>
      </c>
      <c r="V90">
        <v>4.240068159304851</v>
      </c>
      <c r="W90">
        <v>13.74619344042838</v>
      </c>
      <c r="X90">
        <v>43.457565765027319</v>
      </c>
      <c r="Y90">
        <v>0</v>
      </c>
      <c r="Z90">
        <v>0</v>
      </c>
      <c r="AA90">
        <v>12.485504441772152</v>
      </c>
      <c r="AB90">
        <v>11.706949294336326</v>
      </c>
      <c r="AC90">
        <v>8.6110948478095501</v>
      </c>
      <c r="AD90">
        <v>8.1019430004314561</v>
      </c>
      <c r="AE90">
        <v>14.645994687406196</v>
      </c>
      <c r="AF90">
        <v>7.4491683560847797</v>
      </c>
      <c r="AG90">
        <v>12.308877357911312</v>
      </c>
      <c r="AH90">
        <v>34.650948086588521</v>
      </c>
      <c r="AI90">
        <v>0</v>
      </c>
      <c r="AJ90">
        <v>0</v>
      </c>
      <c r="AK90">
        <v>10.046436244365642</v>
      </c>
      <c r="AL90">
        <v>0</v>
      </c>
      <c r="AM90">
        <v>4.9766383641274423</v>
      </c>
      <c r="AN90">
        <v>0.66488420623461553</v>
      </c>
      <c r="AO90">
        <v>0</v>
      </c>
      <c r="AP90">
        <v>0.5313317198011599</v>
      </c>
      <c r="AQ90">
        <v>11.125520754616106</v>
      </c>
      <c r="AR90">
        <v>10.303101523641303</v>
      </c>
      <c r="AS90">
        <v>7.1737991434008768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1024.0862470531251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9.040377596176679</v>
      </c>
      <c r="L91">
        <v>543.64073557214647</v>
      </c>
      <c r="M91">
        <v>27.639092919662865</v>
      </c>
      <c r="N91">
        <v>35.17958734082584</v>
      </c>
      <c r="O91">
        <v>0</v>
      </c>
      <c r="P91">
        <v>41.384093999999997</v>
      </c>
      <c r="Q91">
        <v>6.5312193318077805</v>
      </c>
      <c r="R91">
        <v>12.558936584735992</v>
      </c>
      <c r="S91">
        <v>7.8173535011235966</v>
      </c>
      <c r="T91">
        <v>0</v>
      </c>
      <c r="U91">
        <v>124.06883081335771</v>
      </c>
      <c r="V91">
        <v>4.240068159304851</v>
      </c>
      <c r="W91">
        <v>13.74619344042838</v>
      </c>
      <c r="X91">
        <v>43.457565765027319</v>
      </c>
      <c r="Y91">
        <v>0</v>
      </c>
      <c r="Z91">
        <v>0</v>
      </c>
      <c r="AA91">
        <v>12.485504441772152</v>
      </c>
      <c r="AB91">
        <v>11.706949294336326</v>
      </c>
      <c r="AC91">
        <v>8.6110948478095501</v>
      </c>
      <c r="AD91">
        <v>8.1019430004314561</v>
      </c>
      <c r="AE91">
        <v>14.645994687406196</v>
      </c>
      <c r="AF91">
        <v>7.4491683560847797</v>
      </c>
      <c r="AG91">
        <v>12.308877357911312</v>
      </c>
      <c r="AH91">
        <v>40.122150484663898</v>
      </c>
      <c r="AI91">
        <v>0</v>
      </c>
      <c r="AJ91">
        <v>0</v>
      </c>
      <c r="AK91">
        <v>10.046436244365642</v>
      </c>
      <c r="AL91">
        <v>0</v>
      </c>
      <c r="AM91">
        <v>4.9766383641274423</v>
      </c>
      <c r="AN91">
        <v>0.66488420623461553</v>
      </c>
      <c r="AO91">
        <v>0</v>
      </c>
      <c r="AP91">
        <v>0.5313317198011599</v>
      </c>
      <c r="AQ91">
        <v>11.125520754616106</v>
      </c>
      <c r="AR91">
        <v>10.303101523641303</v>
      </c>
      <c r="AS91">
        <v>7.1737991434008768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1029.5574494512005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9.040377596176679</v>
      </c>
      <c r="L92">
        <v>543.64073557214647</v>
      </c>
      <c r="M92">
        <v>27.639092919662865</v>
      </c>
      <c r="N92">
        <v>35.17958734082584</v>
      </c>
      <c r="O92">
        <v>0</v>
      </c>
      <c r="P92">
        <v>41.384093999999997</v>
      </c>
      <c r="Q92">
        <v>6.5312193318077805</v>
      </c>
      <c r="R92">
        <v>12.558936584735992</v>
      </c>
      <c r="S92">
        <v>7.8173535011235966</v>
      </c>
      <c r="T92">
        <v>0</v>
      </c>
      <c r="U92">
        <v>124.06883081335771</v>
      </c>
      <c r="V92">
        <v>4.240068159304851</v>
      </c>
      <c r="W92">
        <v>13.74619344042838</v>
      </c>
      <c r="X92">
        <v>43.457565765027319</v>
      </c>
      <c r="Y92">
        <v>0</v>
      </c>
      <c r="Z92">
        <v>0</v>
      </c>
      <c r="AA92">
        <v>12.485504441772152</v>
      </c>
      <c r="AB92">
        <v>11.706949294336326</v>
      </c>
      <c r="AC92">
        <v>8.6110948478095501</v>
      </c>
      <c r="AD92">
        <v>8.1019430004314561</v>
      </c>
      <c r="AE92">
        <v>14.645994687406196</v>
      </c>
      <c r="AF92">
        <v>7.4491683560847797</v>
      </c>
      <c r="AG92">
        <v>12.308877357911312</v>
      </c>
      <c r="AH92">
        <v>40.122150484663898</v>
      </c>
      <c r="AI92">
        <v>0</v>
      </c>
      <c r="AJ92">
        <v>0</v>
      </c>
      <c r="AK92">
        <v>10.046436244365642</v>
      </c>
      <c r="AL92">
        <v>0</v>
      </c>
      <c r="AM92">
        <v>4.9766383641274423</v>
      </c>
      <c r="AN92">
        <v>0.66488420623461553</v>
      </c>
      <c r="AO92">
        <v>0</v>
      </c>
      <c r="AP92">
        <v>0.5313317198011599</v>
      </c>
      <c r="AQ92">
        <v>11.125520754616106</v>
      </c>
      <c r="AR92">
        <v>10.303101523641303</v>
      </c>
      <c r="AS92">
        <v>7.1737991434008768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1029.5574494512005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9.040377596176679</v>
      </c>
      <c r="L93">
        <v>543.64073557214647</v>
      </c>
      <c r="M93">
        <v>27.639092919662865</v>
      </c>
      <c r="N93">
        <v>35.17958734082584</v>
      </c>
      <c r="O93">
        <v>0</v>
      </c>
      <c r="P93">
        <v>41.384093999999997</v>
      </c>
      <c r="Q93">
        <v>6.5312193318077805</v>
      </c>
      <c r="R93">
        <v>12.558936584735992</v>
      </c>
      <c r="S93">
        <v>7.8173535011235966</v>
      </c>
      <c r="T93">
        <v>0</v>
      </c>
      <c r="U93">
        <v>124.06883081335771</v>
      </c>
      <c r="V93">
        <v>4.240068159304851</v>
      </c>
      <c r="W93">
        <v>13.74619344042838</v>
      </c>
      <c r="X93">
        <v>43.457565765027319</v>
      </c>
      <c r="Y93">
        <v>0</v>
      </c>
      <c r="Z93">
        <v>0</v>
      </c>
      <c r="AA93">
        <v>12.485504441772152</v>
      </c>
      <c r="AB93">
        <v>11.706949294336326</v>
      </c>
      <c r="AC93">
        <v>8.6110948478095501</v>
      </c>
      <c r="AD93">
        <v>8.1019430004314561</v>
      </c>
      <c r="AE93">
        <v>14.645994687406196</v>
      </c>
      <c r="AF93">
        <v>7.4491683560847797</v>
      </c>
      <c r="AG93">
        <v>12.308877357911312</v>
      </c>
      <c r="AH93">
        <v>40.122150484663898</v>
      </c>
      <c r="AI93">
        <v>0</v>
      </c>
      <c r="AJ93">
        <v>0</v>
      </c>
      <c r="AK93">
        <v>10.046436244365642</v>
      </c>
      <c r="AL93">
        <v>0</v>
      </c>
      <c r="AM93">
        <v>4.9766383641274423</v>
      </c>
      <c r="AN93">
        <v>0.66488420623461553</v>
      </c>
      <c r="AO93">
        <v>0</v>
      </c>
      <c r="AP93">
        <v>0.5313317198011599</v>
      </c>
      <c r="AQ93">
        <v>11.125520754616106</v>
      </c>
      <c r="AR93">
        <v>10.303101523641303</v>
      </c>
      <c r="AS93">
        <v>7.1737991434008768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1029.5574494512005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9.040377596176679</v>
      </c>
      <c r="L94">
        <v>543.64073557214647</v>
      </c>
      <c r="M94">
        <v>27.639092919662865</v>
      </c>
      <c r="N94">
        <v>35.17958734082584</v>
      </c>
      <c r="O94">
        <v>0</v>
      </c>
      <c r="P94">
        <v>41.384093999999997</v>
      </c>
      <c r="Q94">
        <v>6.5312193318077805</v>
      </c>
      <c r="R94">
        <v>12.558936584735992</v>
      </c>
      <c r="S94">
        <v>7.8173535011235966</v>
      </c>
      <c r="T94">
        <v>0</v>
      </c>
      <c r="U94">
        <v>124.06883081335771</v>
      </c>
      <c r="V94">
        <v>4.240068159304851</v>
      </c>
      <c r="W94">
        <v>13.74619344042838</v>
      </c>
      <c r="X94">
        <v>43.457565765027319</v>
      </c>
      <c r="Y94">
        <v>0</v>
      </c>
      <c r="Z94">
        <v>0</v>
      </c>
      <c r="AA94">
        <v>12.485504441772152</v>
      </c>
      <c r="AB94">
        <v>11.706949294336326</v>
      </c>
      <c r="AC94">
        <v>5.7349448015820226</v>
      </c>
      <c r="AD94">
        <v>5.4012955053131169</v>
      </c>
      <c r="AE94">
        <v>9.7639965437015359</v>
      </c>
      <c r="AF94">
        <v>2.3369940300817196</v>
      </c>
      <c r="AG94">
        <v>12.308877357911312</v>
      </c>
      <c r="AH94">
        <v>34.650948086588521</v>
      </c>
      <c r="AI94">
        <v>0</v>
      </c>
      <c r="AJ94">
        <v>0</v>
      </c>
      <c r="AK94">
        <v>10.046436244365642</v>
      </c>
      <c r="AL94">
        <v>0</v>
      </c>
      <c r="AM94">
        <v>4.8186499346995459</v>
      </c>
      <c r="AN94">
        <v>0.66488420623461553</v>
      </c>
      <c r="AO94">
        <v>0</v>
      </c>
      <c r="AP94">
        <v>0</v>
      </c>
      <c r="AQ94">
        <v>11.125520754616106</v>
      </c>
      <c r="AR94">
        <v>10.303101523641303</v>
      </c>
      <c r="AS94">
        <v>7.1737991434008768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1007.8259568928424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9.040177978016029</v>
      </c>
      <c r="L95">
        <v>543.64073557214647</v>
      </c>
      <c r="M95">
        <v>27.639092919662865</v>
      </c>
      <c r="N95">
        <v>35.17958734082584</v>
      </c>
      <c r="O95">
        <v>0</v>
      </c>
      <c r="P95">
        <v>41.384093999999997</v>
      </c>
      <c r="Q95">
        <v>6.5312193318077805</v>
      </c>
      <c r="R95">
        <v>12.558936584735992</v>
      </c>
      <c r="S95">
        <v>7.8173535011235966</v>
      </c>
      <c r="T95">
        <v>0</v>
      </c>
      <c r="U95">
        <v>124.06883081335771</v>
      </c>
      <c r="V95">
        <v>4.240068159304851</v>
      </c>
      <c r="W95">
        <v>13.74619344042838</v>
      </c>
      <c r="X95">
        <v>43.457565765027319</v>
      </c>
      <c r="Y95">
        <v>0</v>
      </c>
      <c r="Z95">
        <v>0</v>
      </c>
      <c r="AA95">
        <v>12.485504441772152</v>
      </c>
      <c r="AB95">
        <v>11.706949294336326</v>
      </c>
      <c r="AC95">
        <v>8.6110948478095501</v>
      </c>
      <c r="AD95">
        <v>2.3483892941495683</v>
      </c>
      <c r="AE95">
        <v>9.7639965437015359</v>
      </c>
      <c r="AF95">
        <v>2.3369940300817196</v>
      </c>
      <c r="AG95">
        <v>12.308877357911312</v>
      </c>
      <c r="AH95">
        <v>25.251702894378681</v>
      </c>
      <c r="AI95">
        <v>0</v>
      </c>
      <c r="AJ95">
        <v>0</v>
      </c>
      <c r="AK95">
        <v>10.046436244365642</v>
      </c>
      <c r="AL95">
        <v>0</v>
      </c>
      <c r="AM95">
        <v>4.8186499346995459</v>
      </c>
      <c r="AN95">
        <v>0.66488420623461553</v>
      </c>
      <c r="AO95">
        <v>0</v>
      </c>
      <c r="AP95">
        <v>0</v>
      </c>
      <c r="AQ95">
        <v>11.125520754616106</v>
      </c>
      <c r="AR95">
        <v>10.303101523641303</v>
      </c>
      <c r="AS95">
        <v>7.1737991434008768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998.24975591753594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9.040177978016029</v>
      </c>
      <c r="L96">
        <v>543.64073557214647</v>
      </c>
      <c r="M96">
        <v>27.639092919662865</v>
      </c>
      <c r="N96">
        <v>35.17958734082584</v>
      </c>
      <c r="O96">
        <v>0</v>
      </c>
      <c r="P96">
        <v>41.384093999999997</v>
      </c>
      <c r="Q96">
        <v>6.5312193318077805</v>
      </c>
      <c r="R96">
        <v>12.558936584735992</v>
      </c>
      <c r="S96">
        <v>7.8173535011235966</v>
      </c>
      <c r="T96">
        <v>0</v>
      </c>
      <c r="U96">
        <v>124.06883081335771</v>
      </c>
      <c r="V96">
        <v>4.240068159304851</v>
      </c>
      <c r="W96">
        <v>13.74619344042838</v>
      </c>
      <c r="X96">
        <v>43.457565765027319</v>
      </c>
      <c r="Y96">
        <v>0</v>
      </c>
      <c r="Z96">
        <v>0</v>
      </c>
      <c r="AA96">
        <v>12.485504441772152</v>
      </c>
      <c r="AB96">
        <v>11.706949294336326</v>
      </c>
      <c r="AC96">
        <v>8.6110948478095501</v>
      </c>
      <c r="AD96">
        <v>0</v>
      </c>
      <c r="AE96">
        <v>9.7639965437015359</v>
      </c>
      <c r="AF96">
        <v>2.3369940300817196</v>
      </c>
      <c r="AG96">
        <v>12.308877357911312</v>
      </c>
      <c r="AH96">
        <v>17.95676679816706</v>
      </c>
      <c r="AI96">
        <v>0</v>
      </c>
      <c r="AJ96">
        <v>0</v>
      </c>
      <c r="AK96">
        <v>10.046436244365642</v>
      </c>
      <c r="AL96">
        <v>0</v>
      </c>
      <c r="AM96">
        <v>4.8186499346995459</v>
      </c>
      <c r="AN96">
        <v>0.66488420623461553</v>
      </c>
      <c r="AO96">
        <v>0</v>
      </c>
      <c r="AP96">
        <v>0</v>
      </c>
      <c r="AQ96">
        <v>11.125520754616106</v>
      </c>
      <c r="AR96">
        <v>10.303101523641303</v>
      </c>
      <c r="AS96">
        <v>7.1737991434008768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988.60643052717478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9.040177978016029</v>
      </c>
      <c r="L97">
        <v>543.64073557214647</v>
      </c>
      <c r="M97">
        <v>27.639092919662865</v>
      </c>
      <c r="N97">
        <v>35.17958734082584</v>
      </c>
      <c r="O97">
        <v>0</v>
      </c>
      <c r="P97">
        <v>41.384093999999997</v>
      </c>
      <c r="Q97">
        <v>6.5312193318077805</v>
      </c>
      <c r="R97">
        <v>12.558936584735992</v>
      </c>
      <c r="S97">
        <v>7.8173535011235966</v>
      </c>
      <c r="T97">
        <v>0</v>
      </c>
      <c r="U97">
        <v>124.06883081335771</v>
      </c>
      <c r="V97">
        <v>4.240068159304851</v>
      </c>
      <c r="W97">
        <v>13.74619344042838</v>
      </c>
      <c r="X97">
        <v>43.457565765027319</v>
      </c>
      <c r="Y97">
        <v>0</v>
      </c>
      <c r="Z97">
        <v>0</v>
      </c>
      <c r="AA97">
        <v>12.485504441772152</v>
      </c>
      <c r="AB97">
        <v>11.706949294336326</v>
      </c>
      <c r="AC97">
        <v>8.6110948478095501</v>
      </c>
      <c r="AD97">
        <v>0</v>
      </c>
      <c r="AE97">
        <v>9.7639965437015359</v>
      </c>
      <c r="AF97">
        <v>2.3369940300817196</v>
      </c>
      <c r="AG97">
        <v>12.308877357911312</v>
      </c>
      <c r="AH97">
        <v>13.860379182488744</v>
      </c>
      <c r="AI97">
        <v>0</v>
      </c>
      <c r="AJ97">
        <v>0</v>
      </c>
      <c r="AK97">
        <v>10.046436244365642</v>
      </c>
      <c r="AL97">
        <v>0</v>
      </c>
      <c r="AM97">
        <v>4.8186499346995459</v>
      </c>
      <c r="AN97">
        <v>0.66488420623461553</v>
      </c>
      <c r="AO97">
        <v>0</v>
      </c>
      <c r="AP97">
        <v>0</v>
      </c>
      <c r="AQ97">
        <v>11.125520754616106</v>
      </c>
      <c r="AR97">
        <v>10.303101523641303</v>
      </c>
      <c r="AS97">
        <v>7.1737991434008768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984.51004291149638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9.040177978016029</v>
      </c>
      <c r="L98">
        <v>543.64073557214647</v>
      </c>
      <c r="M98">
        <v>27.639092919662865</v>
      </c>
      <c r="N98">
        <v>35.17958734082584</v>
      </c>
      <c r="O98">
        <v>0</v>
      </c>
      <c r="P98">
        <v>41.384093999999997</v>
      </c>
      <c r="Q98">
        <v>6.5312193318077805</v>
      </c>
      <c r="R98">
        <v>12.558936584735992</v>
      </c>
      <c r="S98">
        <v>7.8173535011235966</v>
      </c>
      <c r="T98">
        <v>0</v>
      </c>
      <c r="U98">
        <v>124.06883081335771</v>
      </c>
      <c r="V98">
        <v>4.240068159304851</v>
      </c>
      <c r="W98">
        <v>13.74619344042838</v>
      </c>
      <c r="X98">
        <v>43.457565765027319</v>
      </c>
      <c r="Y98">
        <v>0</v>
      </c>
      <c r="Z98">
        <v>0</v>
      </c>
      <c r="AA98">
        <v>12.485504441772152</v>
      </c>
      <c r="AB98">
        <v>11.706949294336326</v>
      </c>
      <c r="AC98">
        <v>8.6110948478095501</v>
      </c>
      <c r="AD98">
        <v>0</v>
      </c>
      <c r="AE98">
        <v>9.7639965437015359</v>
      </c>
      <c r="AF98">
        <v>2.3369940300817196</v>
      </c>
      <c r="AG98">
        <v>12.308877357911312</v>
      </c>
      <c r="AH98">
        <v>6.9301894608777062</v>
      </c>
      <c r="AI98">
        <v>0</v>
      </c>
      <c r="AJ98">
        <v>0</v>
      </c>
      <c r="AK98">
        <v>10.046436244365642</v>
      </c>
      <c r="AL98">
        <v>0</v>
      </c>
      <c r="AM98">
        <v>4.8186499346995459</v>
      </c>
      <c r="AN98">
        <v>0.66488420623461553</v>
      </c>
      <c r="AO98">
        <v>0</v>
      </c>
      <c r="AP98">
        <v>0</v>
      </c>
      <c r="AQ98">
        <v>11.125520754616106</v>
      </c>
      <c r="AR98">
        <v>10.303101523641303</v>
      </c>
      <c r="AS98">
        <v>7.1737991434008768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977.5798531898854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0.17618584346318819</v>
      </c>
      <c r="L99">
        <f t="shared" si="2"/>
        <v>11.052875712286703</v>
      </c>
      <c r="M99">
        <f t="shared" si="2"/>
        <v>0.59220752443329672</v>
      </c>
      <c r="N99">
        <f t="shared" si="2"/>
        <v>0.84432904260116548</v>
      </c>
      <c r="O99">
        <f t="shared" si="2"/>
        <v>0</v>
      </c>
      <c r="P99">
        <f t="shared" si="2"/>
        <v>0.99321215171428567</v>
      </c>
      <c r="Q99">
        <f t="shared" si="2"/>
        <v>0.13376839914661093</v>
      </c>
      <c r="R99">
        <f t="shared" si="2"/>
        <v>0.26166285249823013</v>
      </c>
      <c r="S99">
        <f t="shared" si="2"/>
        <v>0.15631693142655584</v>
      </c>
      <c r="T99">
        <f t="shared" si="2"/>
        <v>0</v>
      </c>
      <c r="U99">
        <f t="shared" si="2"/>
        <v>2.9776519395205838</v>
      </c>
      <c r="V99">
        <f t="shared" si="2"/>
        <v>9.9744239147160213E-2</v>
      </c>
      <c r="W99">
        <f t="shared" si="2"/>
        <v>0.32375081176306519</v>
      </c>
      <c r="X99">
        <f t="shared" si="2"/>
        <v>1.0297118677010713</v>
      </c>
      <c r="Y99">
        <f t="shared" si="2"/>
        <v>0</v>
      </c>
      <c r="Z99">
        <f t="shared" si="2"/>
        <v>0</v>
      </c>
      <c r="AA99">
        <f t="shared" si="2"/>
        <v>0.23410320828322789</v>
      </c>
      <c r="AB99">
        <f t="shared" si="2"/>
        <v>0.1795065555548766</v>
      </c>
      <c r="AC99">
        <f t="shared" si="2"/>
        <v>0.11188782691816393</v>
      </c>
      <c r="AD99">
        <f t="shared" si="2"/>
        <v>6.4078931579011733E-2</v>
      </c>
      <c r="AE99">
        <f t="shared" si="2"/>
        <v>0.22945391890513195</v>
      </c>
      <c r="AF99">
        <f t="shared" si="2"/>
        <v>7.8727486404777905E-2</v>
      </c>
      <c r="AG99">
        <f t="shared" si="2"/>
        <v>0.29541305658987177</v>
      </c>
      <c r="AH99">
        <f t="shared" si="2"/>
        <v>0.27055095416539754</v>
      </c>
      <c r="AI99">
        <f t="shared" si="2"/>
        <v>2.3498956677221045E-2</v>
      </c>
      <c r="AJ99">
        <f t="shared" si="2"/>
        <v>0</v>
      </c>
      <c r="AK99">
        <f t="shared" si="2"/>
        <v>0.24111446986477508</v>
      </c>
      <c r="AL99">
        <f t="shared" si="2"/>
        <v>0</v>
      </c>
      <c r="AM99">
        <f t="shared" si="2"/>
        <v>0.11584982368435807</v>
      </c>
      <c r="AN99">
        <f t="shared" si="2"/>
        <v>1.5957220949630788E-2</v>
      </c>
      <c r="AO99">
        <f t="shared" si="2"/>
        <v>0</v>
      </c>
      <c r="AP99">
        <f t="shared" si="2"/>
        <v>1.0873326062448218E-2</v>
      </c>
      <c r="AQ99">
        <f t="shared" si="2"/>
        <v>0.11878733443532741</v>
      </c>
      <c r="AR99">
        <f t="shared" si="2"/>
        <v>0.25267129985461967</v>
      </c>
      <c r="AS99">
        <f t="shared" si="2"/>
        <v>0.1973336753325671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21.081225360963323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2.7900137653429602</v>
      </c>
      <c r="L3">
        <v>8.8901755591788216</v>
      </c>
      <c r="M3">
        <v>1.2597740793893131</v>
      </c>
      <c r="N3">
        <v>2.8500893605861299</v>
      </c>
      <c r="O3">
        <v>1.530169162148842</v>
      </c>
      <c r="P3">
        <v>5.2105154601256638</v>
      </c>
      <c r="Q3">
        <v>0.21029015340709792</v>
      </c>
      <c r="R3">
        <v>1.2698924731381138</v>
      </c>
      <c r="S3">
        <v>0.62978679101123602</v>
      </c>
      <c r="T3">
        <v>1.5621007651006713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4.5473796964892825</v>
      </c>
      <c r="AC3">
        <v>2.9179265889663877</v>
      </c>
      <c r="AD3">
        <v>0</v>
      </c>
      <c r="AE3">
        <v>3.2842176222827435</v>
      </c>
      <c r="AF3">
        <v>0.75943097421447958</v>
      </c>
      <c r="AG3">
        <v>4.8241762416613234</v>
      </c>
      <c r="AH3">
        <v>1.8620121806602747</v>
      </c>
      <c r="AI3">
        <v>0</v>
      </c>
      <c r="AJ3">
        <v>0</v>
      </c>
      <c r="AK3">
        <v>0</v>
      </c>
      <c r="AL3">
        <v>0</v>
      </c>
      <c r="AM3">
        <v>1.5157927966786995</v>
      </c>
      <c r="AN3">
        <v>4.6026078386678722E-2</v>
      </c>
      <c r="AO3">
        <v>0</v>
      </c>
      <c r="AP3">
        <v>0</v>
      </c>
      <c r="AQ3">
        <v>2.5145602281317436</v>
      </c>
      <c r="AR3">
        <v>0</v>
      </c>
      <c r="AS3">
        <v>2.3013048026432852</v>
      </c>
      <c r="AT3">
        <v>0</v>
      </c>
      <c r="AU3">
        <v>0</v>
      </c>
      <c r="AV3">
        <v>0</v>
      </c>
      <c r="AW3">
        <v>0</v>
      </c>
      <c r="AX3">
        <v>0</v>
      </c>
      <c r="AY3">
        <v>2.8798450055865916</v>
      </c>
      <c r="AZ3">
        <v>0</v>
      </c>
      <c r="BA3">
        <v>0.48850361538461545</v>
      </c>
      <c r="BB3">
        <v>2.7122576344294003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56.856241034944354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2.7900137653429602</v>
      </c>
      <c r="L4">
        <v>8.8901755591788216</v>
      </c>
      <c r="M4">
        <v>1.2597740793893131</v>
      </c>
      <c r="N4">
        <v>2.8500893605861299</v>
      </c>
      <c r="O4">
        <v>1.530169162148842</v>
      </c>
      <c r="P4">
        <v>5.2105154601256638</v>
      </c>
      <c r="Q4">
        <v>0.21029015340709792</v>
      </c>
      <c r="R4">
        <v>1.2698924731381138</v>
      </c>
      <c r="S4">
        <v>0.62978679101123602</v>
      </c>
      <c r="T4">
        <v>1.5621007651006713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4.5473796964892825</v>
      </c>
      <c r="AC4">
        <v>2.9179265889663877</v>
      </c>
      <c r="AD4">
        <v>0</v>
      </c>
      <c r="AE4">
        <v>3.2842176222827435</v>
      </c>
      <c r="AF4">
        <v>0.75943097421447958</v>
      </c>
      <c r="AG4">
        <v>4.8241762416613234</v>
      </c>
      <c r="AH4">
        <v>1.8620121806602747</v>
      </c>
      <c r="AI4">
        <v>0</v>
      </c>
      <c r="AJ4">
        <v>0</v>
      </c>
      <c r="AK4">
        <v>0</v>
      </c>
      <c r="AL4">
        <v>0</v>
      </c>
      <c r="AM4">
        <v>1.5157927966786995</v>
      </c>
      <c r="AN4">
        <v>4.6026078386678722E-2</v>
      </c>
      <c r="AO4">
        <v>0</v>
      </c>
      <c r="AP4">
        <v>0</v>
      </c>
      <c r="AQ4">
        <v>2.5145602281317436</v>
      </c>
      <c r="AR4">
        <v>0</v>
      </c>
      <c r="AS4">
        <v>2.3013048026432852</v>
      </c>
      <c r="AT4">
        <v>0</v>
      </c>
      <c r="AU4">
        <v>0</v>
      </c>
      <c r="AV4">
        <v>0</v>
      </c>
      <c r="AW4">
        <v>0</v>
      </c>
      <c r="AX4">
        <v>0</v>
      </c>
      <c r="AY4">
        <v>2.8798450055865916</v>
      </c>
      <c r="AZ4">
        <v>0</v>
      </c>
      <c r="BA4">
        <v>0.48850361538461545</v>
      </c>
      <c r="BB4">
        <v>2.7122576344294003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56.856241034944354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2.7900137653429602</v>
      </c>
      <c r="L5">
        <v>8.8901755591788216</v>
      </c>
      <c r="M5">
        <v>1.8999760074280405</v>
      </c>
      <c r="N5">
        <v>2.8500893605861299</v>
      </c>
      <c r="O5">
        <v>1.530169162148842</v>
      </c>
      <c r="P5">
        <v>5.2105154601256638</v>
      </c>
      <c r="Q5">
        <v>0.21029015340709792</v>
      </c>
      <c r="R5">
        <v>1.2698924731381138</v>
      </c>
      <c r="S5">
        <v>0.62978679101123602</v>
      </c>
      <c r="T5">
        <v>1.5621007651006713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4.5473796964892825</v>
      </c>
      <c r="AC5">
        <v>2.9179265889663877</v>
      </c>
      <c r="AD5">
        <v>0</v>
      </c>
      <c r="AE5">
        <v>3.2842176222827435</v>
      </c>
      <c r="AF5">
        <v>0.75943097421447958</v>
      </c>
      <c r="AG5">
        <v>4.8241762416613234</v>
      </c>
      <c r="AH5">
        <v>1.8620121806602747</v>
      </c>
      <c r="AI5">
        <v>0</v>
      </c>
      <c r="AJ5">
        <v>0</v>
      </c>
      <c r="AK5">
        <v>0</v>
      </c>
      <c r="AL5">
        <v>0</v>
      </c>
      <c r="AM5">
        <v>1.5157927966786995</v>
      </c>
      <c r="AN5">
        <v>4.6026078386678722E-2</v>
      </c>
      <c r="AO5">
        <v>0</v>
      </c>
      <c r="AP5">
        <v>0</v>
      </c>
      <c r="AQ5">
        <v>2.5145602281317436</v>
      </c>
      <c r="AR5">
        <v>0</v>
      </c>
      <c r="AS5">
        <v>2.8127058054577891</v>
      </c>
      <c r="AT5">
        <v>0</v>
      </c>
      <c r="AU5">
        <v>0</v>
      </c>
      <c r="AV5">
        <v>0</v>
      </c>
      <c r="AW5">
        <v>0</v>
      </c>
      <c r="AX5">
        <v>0</v>
      </c>
      <c r="AY5">
        <v>2.8798450055865916</v>
      </c>
      <c r="AZ5">
        <v>0</v>
      </c>
      <c r="BA5">
        <v>0.48850361538461545</v>
      </c>
      <c r="BB5">
        <v>2.7122576344294003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58.007843965797591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2.7900137653429602</v>
      </c>
      <c r="L6">
        <v>8.8901755591788216</v>
      </c>
      <c r="M6">
        <v>1.9800798996287288</v>
      </c>
      <c r="N6">
        <v>2.8500893605861299</v>
      </c>
      <c r="O6">
        <v>1.530169162148842</v>
      </c>
      <c r="P6">
        <v>5.2105154601256638</v>
      </c>
      <c r="Q6">
        <v>0.21029015340709792</v>
      </c>
      <c r="R6">
        <v>1.2698924731381138</v>
      </c>
      <c r="S6">
        <v>0.62978679101123602</v>
      </c>
      <c r="T6">
        <v>1.5621007651006713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4.5473796964892825</v>
      </c>
      <c r="AC6">
        <v>2.9179265889663877</v>
      </c>
      <c r="AD6">
        <v>0</v>
      </c>
      <c r="AE6">
        <v>3.2842176222827435</v>
      </c>
      <c r="AF6">
        <v>0.75943097421447958</v>
      </c>
      <c r="AG6">
        <v>4.8241762416613234</v>
      </c>
      <c r="AH6">
        <v>1.8620121806602747</v>
      </c>
      <c r="AI6">
        <v>0</v>
      </c>
      <c r="AJ6">
        <v>0</v>
      </c>
      <c r="AK6">
        <v>0</v>
      </c>
      <c r="AL6">
        <v>0</v>
      </c>
      <c r="AM6">
        <v>1.5157927966786995</v>
      </c>
      <c r="AN6">
        <v>4.6026078386678722E-2</v>
      </c>
      <c r="AO6">
        <v>0</v>
      </c>
      <c r="AP6">
        <v>0</v>
      </c>
      <c r="AQ6">
        <v>2.5145602281317436</v>
      </c>
      <c r="AR6">
        <v>0</v>
      </c>
      <c r="AS6">
        <v>2.8127058054577891</v>
      </c>
      <c r="AT6">
        <v>0</v>
      </c>
      <c r="AU6">
        <v>0</v>
      </c>
      <c r="AV6">
        <v>0</v>
      </c>
      <c r="AW6">
        <v>0</v>
      </c>
      <c r="AX6">
        <v>0</v>
      </c>
      <c r="AY6">
        <v>2.8798450055865916</v>
      </c>
      <c r="AZ6">
        <v>0</v>
      </c>
      <c r="BA6">
        <v>0.48850361538461545</v>
      </c>
      <c r="BB6">
        <v>2.7122576344294003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58.087947857998273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2.7899896634025274</v>
      </c>
      <c r="L7">
        <v>8.8902099499516485</v>
      </c>
      <c r="M7">
        <v>1.2598715940070502</v>
      </c>
      <c r="N7">
        <v>2.8500893605861299</v>
      </c>
      <c r="O7">
        <v>1.5299515135534747</v>
      </c>
      <c r="P7">
        <v>5.2102080330732576</v>
      </c>
      <c r="Q7">
        <v>0.21029015340709792</v>
      </c>
      <c r="R7">
        <v>1.2697051210514179</v>
      </c>
      <c r="S7">
        <v>0.62958214719101124</v>
      </c>
      <c r="T7">
        <v>1.5621007651006713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4.5473796964892825</v>
      </c>
      <c r="AC7">
        <v>2.9179265889663877</v>
      </c>
      <c r="AD7">
        <v>0</v>
      </c>
      <c r="AE7">
        <v>3.2842176222827435</v>
      </c>
      <c r="AF7">
        <v>0.75943097421447958</v>
      </c>
      <c r="AG7">
        <v>4.8241762416613234</v>
      </c>
      <c r="AH7">
        <v>1.8620121806602747</v>
      </c>
      <c r="AI7">
        <v>0</v>
      </c>
      <c r="AJ7">
        <v>0</v>
      </c>
      <c r="AK7">
        <v>0</v>
      </c>
      <c r="AL7">
        <v>0</v>
      </c>
      <c r="AM7">
        <v>1.5157927966786995</v>
      </c>
      <c r="AN7">
        <v>4.6026078386678722E-2</v>
      </c>
      <c r="AO7">
        <v>0</v>
      </c>
      <c r="AP7">
        <v>0</v>
      </c>
      <c r="AQ7">
        <v>2.5145602281317436</v>
      </c>
      <c r="AR7">
        <v>0</v>
      </c>
      <c r="AS7">
        <v>2.8127058054577891</v>
      </c>
      <c r="AT7">
        <v>0</v>
      </c>
      <c r="AU7">
        <v>0</v>
      </c>
      <c r="AV7">
        <v>0</v>
      </c>
      <c r="AW7">
        <v>0</v>
      </c>
      <c r="AX7">
        <v>0</v>
      </c>
      <c r="AY7">
        <v>2.8798450055865916</v>
      </c>
      <c r="AZ7">
        <v>0</v>
      </c>
      <c r="BA7">
        <v>0.48850361538461545</v>
      </c>
      <c r="BB7">
        <v>2.7122576344294003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57.366832769654295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2.7899896634025274</v>
      </c>
      <c r="L8">
        <v>8.8902099499516485</v>
      </c>
      <c r="M8">
        <v>1.2598587612193055</v>
      </c>
      <c r="N8">
        <v>2.8500893605861299</v>
      </c>
      <c r="O8">
        <v>1.5299515135534747</v>
      </c>
      <c r="P8">
        <v>5.2102080330732576</v>
      </c>
      <c r="Q8">
        <v>0.21029015340709792</v>
      </c>
      <c r="R8">
        <v>1.2697051210514179</v>
      </c>
      <c r="S8">
        <v>0.62958214719101124</v>
      </c>
      <c r="T8">
        <v>1.5621007651006713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4.5473796964892825</v>
      </c>
      <c r="AC8">
        <v>1.94332407417943</v>
      </c>
      <c r="AD8">
        <v>0</v>
      </c>
      <c r="AE8">
        <v>3.2842176222827435</v>
      </c>
      <c r="AF8">
        <v>0.75943097421447958</v>
      </c>
      <c r="AG8">
        <v>4.8241762416613234</v>
      </c>
      <c r="AH8">
        <v>1.8620121806602747</v>
      </c>
      <c r="AI8">
        <v>0</v>
      </c>
      <c r="AJ8">
        <v>0</v>
      </c>
      <c r="AK8">
        <v>0</v>
      </c>
      <c r="AL8">
        <v>0</v>
      </c>
      <c r="AM8">
        <v>1.5157927966786995</v>
      </c>
      <c r="AN8">
        <v>4.6026078386678722E-2</v>
      </c>
      <c r="AO8">
        <v>0</v>
      </c>
      <c r="AP8">
        <v>0</v>
      </c>
      <c r="AQ8">
        <v>2.5145602281317436</v>
      </c>
      <c r="AR8">
        <v>0</v>
      </c>
      <c r="AS8">
        <v>2.8127058054577891</v>
      </c>
      <c r="AT8">
        <v>0</v>
      </c>
      <c r="AU8">
        <v>0</v>
      </c>
      <c r="AV8">
        <v>0</v>
      </c>
      <c r="AW8">
        <v>0</v>
      </c>
      <c r="AX8">
        <v>0</v>
      </c>
      <c r="AY8">
        <v>2.8798450055865916</v>
      </c>
      <c r="AZ8">
        <v>0</v>
      </c>
      <c r="BA8">
        <v>0.48850361538461545</v>
      </c>
      <c r="BB8">
        <v>2.7122576344294003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56.392217422079597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2.7899896634025274</v>
      </c>
      <c r="L9">
        <v>8.8902099499516485</v>
      </c>
      <c r="M9">
        <v>1.2598587612193055</v>
      </c>
      <c r="N9">
        <v>2.8500893605861299</v>
      </c>
      <c r="O9">
        <v>1.5299515135534747</v>
      </c>
      <c r="P9">
        <v>5.2102080330732576</v>
      </c>
      <c r="Q9">
        <v>0.21029015340709792</v>
      </c>
      <c r="R9">
        <v>1.2697051210514179</v>
      </c>
      <c r="S9">
        <v>0.62958214719101124</v>
      </c>
      <c r="T9">
        <v>1.5621007651006713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3.0315865290534942</v>
      </c>
      <c r="AC9">
        <v>1.94332407417943</v>
      </c>
      <c r="AD9">
        <v>0</v>
      </c>
      <c r="AE9">
        <v>3.2842176222827435</v>
      </c>
      <c r="AF9">
        <v>0.75943097421447958</v>
      </c>
      <c r="AG9">
        <v>4.8241762416613234</v>
      </c>
      <c r="AH9">
        <v>1.8620121806602747</v>
      </c>
      <c r="AI9">
        <v>0</v>
      </c>
      <c r="AJ9">
        <v>0</v>
      </c>
      <c r="AK9">
        <v>0</v>
      </c>
      <c r="AL9">
        <v>0</v>
      </c>
      <c r="AM9">
        <v>1.5157927966786995</v>
      </c>
      <c r="AN9">
        <v>4.6026078386678722E-2</v>
      </c>
      <c r="AO9">
        <v>0</v>
      </c>
      <c r="AP9">
        <v>0</v>
      </c>
      <c r="AQ9">
        <v>2.5145602281317436</v>
      </c>
      <c r="AR9">
        <v>0</v>
      </c>
      <c r="AS9">
        <v>2.8127058054577891</v>
      </c>
      <c r="AT9">
        <v>0</v>
      </c>
      <c r="AU9">
        <v>0</v>
      </c>
      <c r="AV9">
        <v>0</v>
      </c>
      <c r="AW9">
        <v>0</v>
      </c>
      <c r="AX9">
        <v>0</v>
      </c>
      <c r="AY9">
        <v>2.8798450055865916</v>
      </c>
      <c r="AZ9">
        <v>0</v>
      </c>
      <c r="BA9">
        <v>0.48850361538461545</v>
      </c>
      <c r="BB9">
        <v>2.7122576344294003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54.876424254643808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2.7899896634025274</v>
      </c>
      <c r="L10">
        <v>8.8902099499516485</v>
      </c>
      <c r="M10">
        <v>1.2598781631477924</v>
      </c>
      <c r="N10">
        <v>2.8500893605861299</v>
      </c>
      <c r="O10">
        <v>1.5299515135534747</v>
      </c>
      <c r="P10">
        <v>5.2102080330732576</v>
      </c>
      <c r="Q10">
        <v>0.21029015340709792</v>
      </c>
      <c r="R10">
        <v>1.2697051210514179</v>
      </c>
      <c r="S10">
        <v>0.62958214719101124</v>
      </c>
      <c r="T10">
        <v>1.5621007651006713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3.0315865290534942</v>
      </c>
      <c r="AC10">
        <v>1.94332407417943</v>
      </c>
      <c r="AD10">
        <v>0</v>
      </c>
      <c r="AE10">
        <v>3.2842176222827435</v>
      </c>
      <c r="AF10">
        <v>0.75943097421447958</v>
      </c>
      <c r="AG10">
        <v>4.8241762416613234</v>
      </c>
      <c r="AH10">
        <v>1.8620121806602747</v>
      </c>
      <c r="AI10">
        <v>0</v>
      </c>
      <c r="AJ10">
        <v>0</v>
      </c>
      <c r="AK10">
        <v>0</v>
      </c>
      <c r="AL10">
        <v>0</v>
      </c>
      <c r="AM10">
        <v>1.5157927966786995</v>
      </c>
      <c r="AN10">
        <v>4.6026078386678722E-2</v>
      </c>
      <c r="AO10">
        <v>0</v>
      </c>
      <c r="AP10">
        <v>0</v>
      </c>
      <c r="AQ10">
        <v>2.5145602281317436</v>
      </c>
      <c r="AR10">
        <v>0</v>
      </c>
      <c r="AS10">
        <v>2.8127058054577891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2.8798450055865916</v>
      </c>
      <c r="AZ10">
        <v>0</v>
      </c>
      <c r="BA10">
        <v>0.48850361538461545</v>
      </c>
      <c r="BB10">
        <v>2.7122576344294003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54.876443656572292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2.7899896634025274</v>
      </c>
      <c r="L11">
        <v>8.8902099499516485</v>
      </c>
      <c r="M11">
        <v>1.2598781631477924</v>
      </c>
      <c r="N11">
        <v>2.8500893605861299</v>
      </c>
      <c r="O11">
        <v>1.5299515135534747</v>
      </c>
      <c r="P11">
        <v>5.2102080330732576</v>
      </c>
      <c r="Q11">
        <v>0.21029015340709792</v>
      </c>
      <c r="R11">
        <v>1.2697051210514179</v>
      </c>
      <c r="S11">
        <v>0.62958214719101124</v>
      </c>
      <c r="T11">
        <v>1.5621007651006713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3.0315865290534942</v>
      </c>
      <c r="AC11">
        <v>1.94332407417943</v>
      </c>
      <c r="AD11">
        <v>0</v>
      </c>
      <c r="AE11">
        <v>3.2842176222827435</v>
      </c>
      <c r="AF11">
        <v>0.75943097421447958</v>
      </c>
      <c r="AG11">
        <v>4.8241762416613234</v>
      </c>
      <c r="AH11">
        <v>1.8620121806602747</v>
      </c>
      <c r="AI11">
        <v>0</v>
      </c>
      <c r="AJ11">
        <v>0</v>
      </c>
      <c r="AK11">
        <v>0</v>
      </c>
      <c r="AL11">
        <v>0</v>
      </c>
      <c r="AM11">
        <v>1.559773252474161</v>
      </c>
      <c r="AN11">
        <v>4.6026078386678722E-2</v>
      </c>
      <c r="AO11">
        <v>0</v>
      </c>
      <c r="AP11">
        <v>0</v>
      </c>
      <c r="AQ11">
        <v>2.5145602281317436</v>
      </c>
      <c r="AR11">
        <v>0</v>
      </c>
      <c r="AS11">
        <v>2.8127058054577891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2.8798450055865916</v>
      </c>
      <c r="AZ11">
        <v>0</v>
      </c>
      <c r="BA11">
        <v>0.48850361538461545</v>
      </c>
      <c r="BB11">
        <v>2.7122576344294003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54.920424112367748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2.7899896634025274</v>
      </c>
      <c r="L12">
        <v>8.8902099499516485</v>
      </c>
      <c r="M12">
        <v>1.2598388516593362</v>
      </c>
      <c r="N12">
        <v>2.8500893605861299</v>
      </c>
      <c r="O12">
        <v>1.5299515135534747</v>
      </c>
      <c r="P12">
        <v>5.2102080330732576</v>
      </c>
      <c r="Q12">
        <v>0.21029015340709792</v>
      </c>
      <c r="R12">
        <v>1.2697051210514179</v>
      </c>
      <c r="S12">
        <v>0.62958214719101124</v>
      </c>
      <c r="T12">
        <v>1.5621007651006713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3.0315865290534942</v>
      </c>
      <c r="AC12">
        <v>1.94332407417943</v>
      </c>
      <c r="AD12">
        <v>0</v>
      </c>
      <c r="AE12">
        <v>3.2842176222827435</v>
      </c>
      <c r="AF12">
        <v>0.75943097421447958</v>
      </c>
      <c r="AG12">
        <v>4.8241762416613234</v>
      </c>
      <c r="AH12">
        <v>1.8620121806602747</v>
      </c>
      <c r="AI12">
        <v>0</v>
      </c>
      <c r="AJ12">
        <v>0</v>
      </c>
      <c r="AK12">
        <v>0</v>
      </c>
      <c r="AL12">
        <v>0</v>
      </c>
      <c r="AM12">
        <v>1.559773252474161</v>
      </c>
      <c r="AN12">
        <v>4.6026078386678722E-2</v>
      </c>
      <c r="AO12">
        <v>0</v>
      </c>
      <c r="AP12">
        <v>0</v>
      </c>
      <c r="AQ12">
        <v>2.5145602281317436</v>
      </c>
      <c r="AR12">
        <v>0</v>
      </c>
      <c r="AS12">
        <v>2.8127058054577891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2.8798450055865916</v>
      </c>
      <c r="AZ12">
        <v>0</v>
      </c>
      <c r="BA12">
        <v>0.48850361538461545</v>
      </c>
      <c r="BB12">
        <v>2.7122576344294003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54.920384800879297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2.7899782852979227</v>
      </c>
      <c r="L13">
        <v>8.8902099499516485</v>
      </c>
      <c r="M13">
        <v>1.2600538662245597</v>
      </c>
      <c r="N13">
        <v>2.8500893605861299</v>
      </c>
      <c r="O13">
        <v>1.5299515135534747</v>
      </c>
      <c r="P13">
        <v>5.2102080330732576</v>
      </c>
      <c r="Q13">
        <v>0.21029015340709792</v>
      </c>
      <c r="R13">
        <v>1.2697051210514179</v>
      </c>
      <c r="S13">
        <v>0.62958214719101124</v>
      </c>
      <c r="T13">
        <v>1.5621007651006713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3.0315865290534942</v>
      </c>
      <c r="AC13">
        <v>1.94332407417943</v>
      </c>
      <c r="AD13">
        <v>0</v>
      </c>
      <c r="AE13">
        <v>3.2842176222827435</v>
      </c>
      <c r="AF13">
        <v>1.5188618726332468</v>
      </c>
      <c r="AG13">
        <v>4.8241762416613234</v>
      </c>
      <c r="AH13">
        <v>1.8620121806602747</v>
      </c>
      <c r="AI13">
        <v>0</v>
      </c>
      <c r="AJ13">
        <v>0</v>
      </c>
      <c r="AK13">
        <v>0</v>
      </c>
      <c r="AL13">
        <v>0</v>
      </c>
      <c r="AM13">
        <v>1.559773252474161</v>
      </c>
      <c r="AN13">
        <v>4.6026078386678722E-2</v>
      </c>
      <c r="AO13">
        <v>0</v>
      </c>
      <c r="AP13">
        <v>0</v>
      </c>
      <c r="AQ13">
        <v>2.5145602281317436</v>
      </c>
      <c r="AR13">
        <v>0</v>
      </c>
      <c r="AS13">
        <v>2.8127058054577891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2.8798450055865916</v>
      </c>
      <c r="AZ13">
        <v>0</v>
      </c>
      <c r="BA13">
        <v>0.48850361538461545</v>
      </c>
      <c r="BB13">
        <v>2.7122576344294003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55.680019335758679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2.7899852905701561</v>
      </c>
      <c r="L14">
        <v>8.8902099499516485</v>
      </c>
      <c r="M14">
        <v>1.2499701047788003</v>
      </c>
      <c r="N14">
        <v>2.8500893605861299</v>
      </c>
      <c r="O14">
        <v>1.5299515135534747</v>
      </c>
      <c r="P14">
        <v>5.2102080330732576</v>
      </c>
      <c r="Q14">
        <v>0.21029015340709792</v>
      </c>
      <c r="R14">
        <v>1.2697051210514179</v>
      </c>
      <c r="S14">
        <v>0.62958214719101124</v>
      </c>
      <c r="T14">
        <v>1.5621007651006713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3.0315865290534942</v>
      </c>
      <c r="AC14">
        <v>0.97166199371535922</v>
      </c>
      <c r="AD14">
        <v>0</v>
      </c>
      <c r="AE14">
        <v>3.2842176222827435</v>
      </c>
      <c r="AF14">
        <v>1.5188618726332468</v>
      </c>
      <c r="AG14">
        <v>4.8241762416613234</v>
      </c>
      <c r="AH14">
        <v>1.8620121806602747</v>
      </c>
      <c r="AI14">
        <v>0</v>
      </c>
      <c r="AJ14">
        <v>0</v>
      </c>
      <c r="AK14">
        <v>0</v>
      </c>
      <c r="AL14">
        <v>0</v>
      </c>
      <c r="AM14">
        <v>1.559773252474161</v>
      </c>
      <c r="AN14">
        <v>4.6026078386678722E-2</v>
      </c>
      <c r="AO14">
        <v>0</v>
      </c>
      <c r="AP14">
        <v>0</v>
      </c>
      <c r="AQ14">
        <v>3.7718403421976161</v>
      </c>
      <c r="AR14">
        <v>0</v>
      </c>
      <c r="AS14">
        <v>2.8127058054577891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2.8798450055865916</v>
      </c>
      <c r="AZ14">
        <v>0</v>
      </c>
      <c r="BA14">
        <v>0.48850361538461545</v>
      </c>
      <c r="BB14">
        <v>2.7122576344294003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55.955560613186947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2.7900216311840524</v>
      </c>
      <c r="L15">
        <v>8.8902099499516485</v>
      </c>
      <c r="M15">
        <v>1.259890035603715</v>
      </c>
      <c r="N15">
        <v>2.8500893605861299</v>
      </c>
      <c r="O15">
        <v>1.5299515135534747</v>
      </c>
      <c r="P15">
        <v>5.2102080330732576</v>
      </c>
      <c r="Q15">
        <v>0.21029015340709792</v>
      </c>
      <c r="R15">
        <v>1.2697051210514179</v>
      </c>
      <c r="S15">
        <v>0.62958214719101124</v>
      </c>
      <c r="T15">
        <v>1.5621007651006713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3.0315865290534942</v>
      </c>
      <c r="AC15">
        <v>0.97166199371535922</v>
      </c>
      <c r="AD15">
        <v>0</v>
      </c>
      <c r="AE15">
        <v>3.2842176222827435</v>
      </c>
      <c r="AF15">
        <v>1.5188618726332468</v>
      </c>
      <c r="AG15">
        <v>4.8241762416613234</v>
      </c>
      <c r="AH15">
        <v>1.8620121806602747</v>
      </c>
      <c r="AI15">
        <v>0</v>
      </c>
      <c r="AJ15">
        <v>0</v>
      </c>
      <c r="AK15">
        <v>0</v>
      </c>
      <c r="AL15">
        <v>0</v>
      </c>
      <c r="AM15">
        <v>1.559773252474161</v>
      </c>
      <c r="AN15">
        <v>4.6026078386678722E-2</v>
      </c>
      <c r="AO15">
        <v>0</v>
      </c>
      <c r="AP15">
        <v>0</v>
      </c>
      <c r="AQ15">
        <v>3.7718403421976161</v>
      </c>
      <c r="AR15">
        <v>0</v>
      </c>
      <c r="AS15">
        <v>2.8127058054577891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2.8798450055865916</v>
      </c>
      <c r="AZ15">
        <v>0</v>
      </c>
      <c r="BA15">
        <v>0.48850361538461545</v>
      </c>
      <c r="BB15">
        <v>2.7122576344294003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55.965516884625757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2.7900218965206629</v>
      </c>
      <c r="L16">
        <v>8.8902099499516485</v>
      </c>
      <c r="M16">
        <v>1.2501625230202578</v>
      </c>
      <c r="N16">
        <v>2.8500893605861299</v>
      </c>
      <c r="O16">
        <v>1.5299515135534747</v>
      </c>
      <c r="P16">
        <v>5.2102080330732576</v>
      </c>
      <c r="Q16">
        <v>0.21029015340709792</v>
      </c>
      <c r="R16">
        <v>1.2697051210514179</v>
      </c>
      <c r="S16">
        <v>0.62958214719101124</v>
      </c>
      <c r="T16">
        <v>1.5621007651006713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3.0315865290534942</v>
      </c>
      <c r="AC16">
        <v>0.97166199371535922</v>
      </c>
      <c r="AD16">
        <v>0</v>
      </c>
      <c r="AE16">
        <v>3.2842176222827435</v>
      </c>
      <c r="AF16">
        <v>1.5188618726332468</v>
      </c>
      <c r="AG16">
        <v>4.8241762416613234</v>
      </c>
      <c r="AH16">
        <v>1.8620121806602747</v>
      </c>
      <c r="AI16">
        <v>0</v>
      </c>
      <c r="AJ16">
        <v>0</v>
      </c>
      <c r="AK16">
        <v>0</v>
      </c>
      <c r="AL16">
        <v>0</v>
      </c>
      <c r="AM16">
        <v>1.559773252474161</v>
      </c>
      <c r="AN16">
        <v>4.6026078386678722E-2</v>
      </c>
      <c r="AO16">
        <v>0</v>
      </c>
      <c r="AP16">
        <v>0</v>
      </c>
      <c r="AQ16">
        <v>3.7718403421976161</v>
      </c>
      <c r="AR16">
        <v>0</v>
      </c>
      <c r="AS16">
        <v>2.8127058054577891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2.8798450055865916</v>
      </c>
      <c r="AZ16">
        <v>0</v>
      </c>
      <c r="BA16">
        <v>0.48850361538461545</v>
      </c>
      <c r="BB16">
        <v>2.7122576344294003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55.955789637378913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2.7900210689150198</v>
      </c>
      <c r="L17">
        <v>8.8901755591788216</v>
      </c>
      <c r="M17">
        <v>1.2600547168055403</v>
      </c>
      <c r="N17">
        <v>2.8500893605861299</v>
      </c>
      <c r="O17">
        <v>1.530169137013307</v>
      </c>
      <c r="P17">
        <v>5.2105154601256638</v>
      </c>
      <c r="Q17">
        <v>0.21029015340709792</v>
      </c>
      <c r="R17">
        <v>1.2698924731381138</v>
      </c>
      <c r="S17">
        <v>0.62978679101123602</v>
      </c>
      <c r="T17">
        <v>1.5621007651006713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3.0315865290534942</v>
      </c>
      <c r="AC17">
        <v>0.97166199371535922</v>
      </c>
      <c r="AD17">
        <v>0</v>
      </c>
      <c r="AE17">
        <v>3.2842176222827435</v>
      </c>
      <c r="AF17">
        <v>1.5188618726332468</v>
      </c>
      <c r="AG17">
        <v>4.8241762416613234</v>
      </c>
      <c r="AH17">
        <v>3.5970689996667526</v>
      </c>
      <c r="AI17">
        <v>0</v>
      </c>
      <c r="AJ17">
        <v>0</v>
      </c>
      <c r="AK17">
        <v>0</v>
      </c>
      <c r="AL17">
        <v>0</v>
      </c>
      <c r="AM17">
        <v>1.559773252474161</v>
      </c>
      <c r="AN17">
        <v>4.6026078386678722E-2</v>
      </c>
      <c r="AO17">
        <v>0</v>
      </c>
      <c r="AP17">
        <v>0</v>
      </c>
      <c r="AQ17">
        <v>3.7718403421976161</v>
      </c>
      <c r="AR17">
        <v>0</v>
      </c>
      <c r="AS17">
        <v>2.8127058054577891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2.8798450055865916</v>
      </c>
      <c r="AZ17">
        <v>0</v>
      </c>
      <c r="BA17">
        <v>0.9299075254237289</v>
      </c>
      <c r="BB17">
        <v>2.7122576344294003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58.143024388250474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2.7900158418841947</v>
      </c>
      <c r="L18">
        <v>8.8901755591788216</v>
      </c>
      <c r="M18">
        <v>1.2600547168055403</v>
      </c>
      <c r="N18">
        <v>2.8500893605861299</v>
      </c>
      <c r="O18">
        <v>1.530169162148842</v>
      </c>
      <c r="P18">
        <v>5.2105154601256638</v>
      </c>
      <c r="Q18">
        <v>0.21029015340709792</v>
      </c>
      <c r="R18">
        <v>1.2698924731381138</v>
      </c>
      <c r="S18">
        <v>0.62978679101123602</v>
      </c>
      <c r="T18">
        <v>1.5621007651006713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3.0315865290534942</v>
      </c>
      <c r="AC18">
        <v>0.97166199371535922</v>
      </c>
      <c r="AD18">
        <v>0</v>
      </c>
      <c r="AE18">
        <v>3.2842176222827435</v>
      </c>
      <c r="AF18">
        <v>1.5188618726332468</v>
      </c>
      <c r="AG18">
        <v>4.8241762416613234</v>
      </c>
      <c r="AH18">
        <v>3.5970689996667526</v>
      </c>
      <c r="AI18">
        <v>0</v>
      </c>
      <c r="AJ18">
        <v>0</v>
      </c>
      <c r="AK18">
        <v>0</v>
      </c>
      <c r="AL18">
        <v>0</v>
      </c>
      <c r="AM18">
        <v>1.559773252474161</v>
      </c>
      <c r="AN18">
        <v>4.6026078386678722E-2</v>
      </c>
      <c r="AO18">
        <v>0</v>
      </c>
      <c r="AP18">
        <v>0</v>
      </c>
      <c r="AQ18">
        <v>3.7718403421976161</v>
      </c>
      <c r="AR18">
        <v>0</v>
      </c>
      <c r="AS18">
        <v>2.8127058054577891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2.8798450055865916</v>
      </c>
      <c r="AZ18">
        <v>0</v>
      </c>
      <c r="BA18">
        <v>0.9299075254237289</v>
      </c>
      <c r="BB18">
        <v>2.7122576344294003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58.143019186355183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2.7899978814466926</v>
      </c>
      <c r="L19">
        <v>8.8901755591788216</v>
      </c>
      <c r="M19">
        <v>1.2600547168055403</v>
      </c>
      <c r="N19">
        <v>2.8500893605861299</v>
      </c>
      <c r="O19">
        <v>1.530169162148842</v>
      </c>
      <c r="P19">
        <v>5.2105154601256638</v>
      </c>
      <c r="Q19">
        <v>0.21029015340709792</v>
      </c>
      <c r="R19">
        <v>1.2698924731381138</v>
      </c>
      <c r="S19">
        <v>0.62978679101123602</v>
      </c>
      <c r="T19">
        <v>1.5621007651006713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3.0315865290534942</v>
      </c>
      <c r="AC19">
        <v>0.97166199371535922</v>
      </c>
      <c r="AD19">
        <v>0</v>
      </c>
      <c r="AE19">
        <v>3.2842176222827435</v>
      </c>
      <c r="AF19">
        <v>1.5188618726332468</v>
      </c>
      <c r="AG19">
        <v>4.8241762416613234</v>
      </c>
      <c r="AH19">
        <v>3.5970689996667526</v>
      </c>
      <c r="AI19">
        <v>0</v>
      </c>
      <c r="AJ19">
        <v>0</v>
      </c>
      <c r="AK19">
        <v>0</v>
      </c>
      <c r="AL19">
        <v>0</v>
      </c>
      <c r="AM19">
        <v>1.559773252474161</v>
      </c>
      <c r="AN19">
        <v>4.6026078386678722E-2</v>
      </c>
      <c r="AO19">
        <v>0</v>
      </c>
      <c r="AP19">
        <v>0</v>
      </c>
      <c r="AQ19">
        <v>3.7718403421976161</v>
      </c>
      <c r="AR19">
        <v>0</v>
      </c>
      <c r="AS19">
        <v>2.8127058054577891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2.8798450055865916</v>
      </c>
      <c r="AZ19">
        <v>0</v>
      </c>
      <c r="BA19">
        <v>0.9299075254237289</v>
      </c>
      <c r="BB19">
        <v>2.7122576344294003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58.143001225917679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2.7900043187356371</v>
      </c>
      <c r="L20">
        <v>8.8901755591788216</v>
      </c>
      <c r="M20">
        <v>1.2600547168055403</v>
      </c>
      <c r="N20">
        <v>2.8500893605861299</v>
      </c>
      <c r="O20">
        <v>1.530169162148842</v>
      </c>
      <c r="P20">
        <v>5.2105154601256638</v>
      </c>
      <c r="Q20">
        <v>0.21029015340709792</v>
      </c>
      <c r="R20">
        <v>1.2698924731381138</v>
      </c>
      <c r="S20">
        <v>0.62978679101123602</v>
      </c>
      <c r="T20">
        <v>1.5621007651006713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3.0315865290534942</v>
      </c>
      <c r="AC20">
        <v>0.97166199371535922</v>
      </c>
      <c r="AD20">
        <v>0</v>
      </c>
      <c r="AE20">
        <v>3.2842176222827435</v>
      </c>
      <c r="AF20">
        <v>1.5188618726332468</v>
      </c>
      <c r="AG20">
        <v>4.8241762416613234</v>
      </c>
      <c r="AH20">
        <v>3.5970689996667526</v>
      </c>
      <c r="AI20">
        <v>0</v>
      </c>
      <c r="AJ20">
        <v>0</v>
      </c>
      <c r="AK20">
        <v>0</v>
      </c>
      <c r="AL20">
        <v>0</v>
      </c>
      <c r="AM20">
        <v>1.559773252474161</v>
      </c>
      <c r="AN20">
        <v>4.6026078386678722E-2</v>
      </c>
      <c r="AO20">
        <v>0</v>
      </c>
      <c r="AP20">
        <v>0</v>
      </c>
      <c r="AQ20">
        <v>3.7718403421976161</v>
      </c>
      <c r="AR20">
        <v>0</v>
      </c>
      <c r="AS20">
        <v>2.8127058054577891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2.8798450055865916</v>
      </c>
      <c r="AZ20">
        <v>0</v>
      </c>
      <c r="BA20">
        <v>0.9299075254237289</v>
      </c>
      <c r="BB20">
        <v>2.7122576344294003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58.143007663206625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2.7900025894039735</v>
      </c>
      <c r="L21">
        <v>8.8901755591788216</v>
      </c>
      <c r="M21">
        <v>1.2701002850298002</v>
      </c>
      <c r="N21">
        <v>2.8500893605861299</v>
      </c>
      <c r="O21">
        <v>1.530169162148842</v>
      </c>
      <c r="P21">
        <v>5.2105154601256638</v>
      </c>
      <c r="Q21">
        <v>0.21029015340709792</v>
      </c>
      <c r="R21">
        <v>1.2698924731381138</v>
      </c>
      <c r="S21">
        <v>0.62978679101123602</v>
      </c>
      <c r="T21">
        <v>1.5621007651006713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3.0315865290534942</v>
      </c>
      <c r="AC21">
        <v>0.97166199371535922</v>
      </c>
      <c r="AD21">
        <v>0</v>
      </c>
      <c r="AE21">
        <v>3.2842176222827435</v>
      </c>
      <c r="AF21">
        <v>1.5188618726332468</v>
      </c>
      <c r="AG21">
        <v>4.8241762416613234</v>
      </c>
      <c r="AH21">
        <v>3.5970689996667526</v>
      </c>
      <c r="AI21">
        <v>0</v>
      </c>
      <c r="AJ21">
        <v>0</v>
      </c>
      <c r="AK21">
        <v>0</v>
      </c>
      <c r="AL21">
        <v>0</v>
      </c>
      <c r="AM21">
        <v>1.559773252474161</v>
      </c>
      <c r="AN21">
        <v>4.6026078386678722E-2</v>
      </c>
      <c r="AO21">
        <v>0</v>
      </c>
      <c r="AP21">
        <v>0</v>
      </c>
      <c r="AQ21">
        <v>3.7718403421976161</v>
      </c>
      <c r="AR21">
        <v>0</v>
      </c>
      <c r="AS21">
        <v>2.8127058054577891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2.8798450055865916</v>
      </c>
      <c r="AZ21">
        <v>0</v>
      </c>
      <c r="BA21">
        <v>0.9299075254237289</v>
      </c>
      <c r="BB21">
        <v>2.7122576344294003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58.153051502099224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2.7900215238353705</v>
      </c>
      <c r="L22">
        <v>8.8901755591788216</v>
      </c>
      <c r="M22">
        <v>1.2701002850298002</v>
      </c>
      <c r="N22">
        <v>2.8500893605861299</v>
      </c>
      <c r="O22">
        <v>1.530169162148842</v>
      </c>
      <c r="P22">
        <v>5.2105154601256638</v>
      </c>
      <c r="Q22">
        <v>0.21029015340709792</v>
      </c>
      <c r="R22">
        <v>1.2698924731381138</v>
      </c>
      <c r="S22">
        <v>0.62978679101123602</v>
      </c>
      <c r="T22">
        <v>1.5621007651006713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3.0315865290534942</v>
      </c>
      <c r="AC22">
        <v>0.97166199371535922</v>
      </c>
      <c r="AD22">
        <v>0</v>
      </c>
      <c r="AE22">
        <v>3.2842176222827435</v>
      </c>
      <c r="AF22">
        <v>1.5188618726332468</v>
      </c>
      <c r="AG22">
        <v>4.8241762416613234</v>
      </c>
      <c r="AH22">
        <v>3.5970689996667526</v>
      </c>
      <c r="AI22">
        <v>0</v>
      </c>
      <c r="AJ22">
        <v>0</v>
      </c>
      <c r="AK22">
        <v>0</v>
      </c>
      <c r="AL22">
        <v>0</v>
      </c>
      <c r="AM22">
        <v>1.559773252474161</v>
      </c>
      <c r="AN22">
        <v>4.6026078386678722E-2</v>
      </c>
      <c r="AO22">
        <v>0</v>
      </c>
      <c r="AP22">
        <v>0</v>
      </c>
      <c r="AQ22">
        <v>3.7718403421976161</v>
      </c>
      <c r="AR22">
        <v>0</v>
      </c>
      <c r="AS22">
        <v>2.8127058054577891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2.8798450055865916</v>
      </c>
      <c r="AZ22">
        <v>0</v>
      </c>
      <c r="BA22">
        <v>0.9299075254237289</v>
      </c>
      <c r="BB22">
        <v>2.7122576344294003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58.153070436530619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2.7900032221089259</v>
      </c>
      <c r="L23">
        <v>8.8901755591788216</v>
      </c>
      <c r="M23">
        <v>1.2701002850298002</v>
      </c>
      <c r="N23">
        <v>2.8500893605861299</v>
      </c>
      <c r="O23">
        <v>1.530169162148842</v>
      </c>
      <c r="P23">
        <v>5.2105154601256638</v>
      </c>
      <c r="Q23">
        <v>0.21029015340709792</v>
      </c>
      <c r="R23">
        <v>1.2698924731381138</v>
      </c>
      <c r="S23">
        <v>0.62978679101123602</v>
      </c>
      <c r="T23">
        <v>1.5621007651006713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3.0315865290534942</v>
      </c>
      <c r="AC23">
        <v>0.97166199371535922</v>
      </c>
      <c r="AD23">
        <v>0</v>
      </c>
      <c r="AE23">
        <v>3.2842176222827435</v>
      </c>
      <c r="AF23">
        <v>1.5188618726332468</v>
      </c>
      <c r="AG23">
        <v>4.8241762416613234</v>
      </c>
      <c r="AH23">
        <v>3.5970689996667526</v>
      </c>
      <c r="AI23">
        <v>0</v>
      </c>
      <c r="AJ23">
        <v>0</v>
      </c>
      <c r="AK23">
        <v>0</v>
      </c>
      <c r="AL23">
        <v>0</v>
      </c>
      <c r="AM23">
        <v>1.559773252474161</v>
      </c>
      <c r="AN23">
        <v>4.6026078386678722E-2</v>
      </c>
      <c r="AO23">
        <v>0</v>
      </c>
      <c r="AP23">
        <v>0</v>
      </c>
      <c r="AQ23">
        <v>3.7718403421976161</v>
      </c>
      <c r="AR23">
        <v>0</v>
      </c>
      <c r="AS23">
        <v>2.8127058054577891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2.8798450055865916</v>
      </c>
      <c r="AZ23">
        <v>0</v>
      </c>
      <c r="BA23">
        <v>0.9299075254237289</v>
      </c>
      <c r="BB23">
        <v>2.7122576344294003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58.153052134804177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2.789983598627968</v>
      </c>
      <c r="L24">
        <v>8.8901755591788216</v>
      </c>
      <c r="M24">
        <v>1.2701002850298002</v>
      </c>
      <c r="N24">
        <v>2.8500893605861299</v>
      </c>
      <c r="O24">
        <v>1.530169162148842</v>
      </c>
      <c r="P24">
        <v>5.2105154601256638</v>
      </c>
      <c r="Q24">
        <v>0.21029015340709792</v>
      </c>
      <c r="R24">
        <v>1.2698924731381138</v>
      </c>
      <c r="S24">
        <v>0.62978679101123602</v>
      </c>
      <c r="T24">
        <v>1.5621007651006713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3.0315865290534942</v>
      </c>
      <c r="AC24">
        <v>0.97166199371535922</v>
      </c>
      <c r="AD24">
        <v>0</v>
      </c>
      <c r="AE24">
        <v>3.2842176222827435</v>
      </c>
      <c r="AF24">
        <v>1.5188618726332468</v>
      </c>
      <c r="AG24">
        <v>4.8241762416613234</v>
      </c>
      <c r="AH24">
        <v>3.5970689996667526</v>
      </c>
      <c r="AI24">
        <v>0</v>
      </c>
      <c r="AJ24">
        <v>0</v>
      </c>
      <c r="AK24">
        <v>0</v>
      </c>
      <c r="AL24">
        <v>0</v>
      </c>
      <c r="AM24">
        <v>1.559773252474161</v>
      </c>
      <c r="AN24">
        <v>4.6026078386678722E-2</v>
      </c>
      <c r="AO24">
        <v>0</v>
      </c>
      <c r="AP24">
        <v>0</v>
      </c>
      <c r="AQ24">
        <v>3.7718403421976161</v>
      </c>
      <c r="AR24">
        <v>0</v>
      </c>
      <c r="AS24">
        <v>2.8127058054577891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2.8798450055865916</v>
      </c>
      <c r="AZ24">
        <v>0</v>
      </c>
      <c r="BA24">
        <v>0.9299075254237289</v>
      </c>
      <c r="BB24">
        <v>2.7122576344294003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58.153032511323225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2.7900103928550997</v>
      </c>
      <c r="L25">
        <v>8.8901755591788216</v>
      </c>
      <c r="M25">
        <v>1.2701002850298002</v>
      </c>
      <c r="N25">
        <v>2.8500893605861299</v>
      </c>
      <c r="O25">
        <v>1.530169162148842</v>
      </c>
      <c r="P25">
        <v>5.2105154601256638</v>
      </c>
      <c r="Q25">
        <v>0.21029015340709792</v>
      </c>
      <c r="R25">
        <v>1.2698924731381138</v>
      </c>
      <c r="S25">
        <v>0.62978679101123602</v>
      </c>
      <c r="T25">
        <v>1.5621007651006713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3.0315865290534942</v>
      </c>
      <c r="AC25">
        <v>0.97166199371535922</v>
      </c>
      <c r="AD25">
        <v>0.88216677557311129</v>
      </c>
      <c r="AE25">
        <v>3.2842176222827435</v>
      </c>
      <c r="AF25">
        <v>1.5188618726332468</v>
      </c>
      <c r="AG25">
        <v>4.8241762416613234</v>
      </c>
      <c r="AH25">
        <v>3.5970689996667526</v>
      </c>
      <c r="AI25">
        <v>0</v>
      </c>
      <c r="AJ25">
        <v>0</v>
      </c>
      <c r="AK25">
        <v>0</v>
      </c>
      <c r="AL25">
        <v>0</v>
      </c>
      <c r="AM25">
        <v>1.559773252474161</v>
      </c>
      <c r="AN25">
        <v>4.6026078386678722E-2</v>
      </c>
      <c r="AO25">
        <v>0</v>
      </c>
      <c r="AP25">
        <v>0</v>
      </c>
      <c r="AQ25">
        <v>3.7718403421976161</v>
      </c>
      <c r="AR25">
        <v>0</v>
      </c>
      <c r="AS25">
        <v>2.8127058054577891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2.8798450055865916</v>
      </c>
      <c r="AZ25">
        <v>0</v>
      </c>
      <c r="BA25">
        <v>0.9299075254237289</v>
      </c>
      <c r="BB25">
        <v>2.7122576344294003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59.035226081123461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2.7899903269573767</v>
      </c>
      <c r="L26">
        <v>8.8901755591788216</v>
      </c>
      <c r="M26">
        <v>1.2701002850298002</v>
      </c>
      <c r="N26">
        <v>2.8500893605861299</v>
      </c>
      <c r="O26">
        <v>1.530169162148842</v>
      </c>
      <c r="P26">
        <v>5.2105154601256638</v>
      </c>
      <c r="Q26">
        <v>0.21029015340709792</v>
      </c>
      <c r="R26">
        <v>1.2698924731381138</v>
      </c>
      <c r="S26">
        <v>0.62978679101123602</v>
      </c>
      <c r="T26">
        <v>1.5621007651006713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3.0315865290534942</v>
      </c>
      <c r="AC26">
        <v>0.97166199371535922</v>
      </c>
      <c r="AD26">
        <v>0.88216677557311129</v>
      </c>
      <c r="AE26">
        <v>3.2842176222827435</v>
      </c>
      <c r="AF26">
        <v>1.5188618726332468</v>
      </c>
      <c r="AG26">
        <v>4.8241762416613234</v>
      </c>
      <c r="AH26">
        <v>3.5970689996667526</v>
      </c>
      <c r="AI26">
        <v>0</v>
      </c>
      <c r="AJ26">
        <v>0</v>
      </c>
      <c r="AK26">
        <v>0</v>
      </c>
      <c r="AL26">
        <v>0</v>
      </c>
      <c r="AM26">
        <v>1.559773252474161</v>
      </c>
      <c r="AN26">
        <v>4.6026078386678722E-2</v>
      </c>
      <c r="AO26">
        <v>0</v>
      </c>
      <c r="AP26">
        <v>0</v>
      </c>
      <c r="AQ26">
        <v>3.7718403421976161</v>
      </c>
      <c r="AR26">
        <v>0</v>
      </c>
      <c r="AS26">
        <v>2.8127058054577891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2.8798450055865916</v>
      </c>
      <c r="AZ26">
        <v>0</v>
      </c>
      <c r="BA26">
        <v>0.9299075254237289</v>
      </c>
      <c r="BB26">
        <v>2.7122576344294003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59.035206015225732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2.78997919114149</v>
      </c>
      <c r="L27">
        <v>8.8901755591788216</v>
      </c>
      <c r="M27">
        <v>1.2597833205537807</v>
      </c>
      <c r="N27">
        <v>2.8500893605861299</v>
      </c>
      <c r="O27">
        <v>1.530169162148842</v>
      </c>
      <c r="P27">
        <v>5.2105154601256638</v>
      </c>
      <c r="Q27">
        <v>0.21029015340709792</v>
      </c>
      <c r="R27">
        <v>1.2698924731381138</v>
      </c>
      <c r="S27">
        <v>0.62978679101123602</v>
      </c>
      <c r="T27">
        <v>1.5621007651006713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3.0315865290534942</v>
      </c>
      <c r="AC27">
        <v>0.97166199371535922</v>
      </c>
      <c r="AD27">
        <v>0.88216677557311129</v>
      </c>
      <c r="AE27">
        <v>3.2842176222827435</v>
      </c>
      <c r="AF27">
        <v>1.5188618726332468</v>
      </c>
      <c r="AG27">
        <v>4.8241762416613234</v>
      </c>
      <c r="AH27">
        <v>3.5970689996667526</v>
      </c>
      <c r="AI27">
        <v>0.31962568802270058</v>
      </c>
      <c r="AJ27">
        <v>0</v>
      </c>
      <c r="AK27">
        <v>0</v>
      </c>
      <c r="AL27">
        <v>0</v>
      </c>
      <c r="AM27">
        <v>1.559773252474161</v>
      </c>
      <c r="AN27">
        <v>4.6026078386678722E-2</v>
      </c>
      <c r="AO27">
        <v>0</v>
      </c>
      <c r="AP27">
        <v>0</v>
      </c>
      <c r="AQ27">
        <v>3.7718403421976161</v>
      </c>
      <c r="AR27">
        <v>0</v>
      </c>
      <c r="AS27">
        <v>2.8127058054577891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2.8798450055865916</v>
      </c>
      <c r="AZ27">
        <v>0</v>
      </c>
      <c r="BA27">
        <v>0.9299075254237289</v>
      </c>
      <c r="BB27">
        <v>2.7122576344294003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59.344503602956536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2.7900137653429602</v>
      </c>
      <c r="L28">
        <v>8.8901755591788216</v>
      </c>
      <c r="M28">
        <v>1.2597833205537807</v>
      </c>
      <c r="N28">
        <v>2.8500893605861299</v>
      </c>
      <c r="O28">
        <v>1.530169162148842</v>
      </c>
      <c r="P28">
        <v>5.2105154601256638</v>
      </c>
      <c r="Q28">
        <v>0.21029015340709792</v>
      </c>
      <c r="R28">
        <v>1.2698924731381138</v>
      </c>
      <c r="S28">
        <v>0.62978679101123602</v>
      </c>
      <c r="T28">
        <v>1.5621007651006713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1.515793167435789</v>
      </c>
      <c r="AC28">
        <v>0.97166199371535922</v>
      </c>
      <c r="AD28">
        <v>0.88216677557311129</v>
      </c>
      <c r="AE28">
        <v>3.2842176222827435</v>
      </c>
      <c r="AF28">
        <v>1.5188618726332468</v>
      </c>
      <c r="AG28">
        <v>4.8241762416613234</v>
      </c>
      <c r="AH28">
        <v>3.5970689996667526</v>
      </c>
      <c r="AI28">
        <v>0.51140110083632095</v>
      </c>
      <c r="AJ28">
        <v>0</v>
      </c>
      <c r="AK28">
        <v>0</v>
      </c>
      <c r="AL28">
        <v>0</v>
      </c>
      <c r="AM28">
        <v>1.559773252474161</v>
      </c>
      <c r="AN28">
        <v>4.6026078386678722E-2</v>
      </c>
      <c r="AO28">
        <v>0</v>
      </c>
      <c r="AP28">
        <v>0</v>
      </c>
      <c r="AQ28">
        <v>3.7718403421976161</v>
      </c>
      <c r="AR28">
        <v>0</v>
      </c>
      <c r="AS28">
        <v>2.8127058054577891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2.8798450055865916</v>
      </c>
      <c r="AZ28">
        <v>0</v>
      </c>
      <c r="BA28">
        <v>0.9299075254237289</v>
      </c>
      <c r="BB28">
        <v>2.7122576344294003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58.020520228353924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2.7900137653429602</v>
      </c>
      <c r="L29">
        <v>8.8901755591788216</v>
      </c>
      <c r="M29">
        <v>1.2597833205537807</v>
      </c>
      <c r="N29">
        <v>2.8500893605861299</v>
      </c>
      <c r="O29">
        <v>1.530169162148842</v>
      </c>
      <c r="P29">
        <v>5.2105154601256638</v>
      </c>
      <c r="Q29">
        <v>0.21029015340709792</v>
      </c>
      <c r="R29">
        <v>1.2698924731381138</v>
      </c>
      <c r="S29">
        <v>0.62978679101123602</v>
      </c>
      <c r="T29">
        <v>1.5621007651006713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1.515793167435789</v>
      </c>
      <c r="AC29">
        <v>0.97166199371535922</v>
      </c>
      <c r="AD29">
        <v>0.88216677557311129</v>
      </c>
      <c r="AE29">
        <v>3.2842176222827435</v>
      </c>
      <c r="AF29">
        <v>1.5188618726332468</v>
      </c>
      <c r="AG29">
        <v>4.8241762416613234</v>
      </c>
      <c r="AH29">
        <v>3.5970689996667526</v>
      </c>
      <c r="AI29">
        <v>3.284217623834095</v>
      </c>
      <c r="AJ29">
        <v>0</v>
      </c>
      <c r="AK29">
        <v>0</v>
      </c>
      <c r="AL29">
        <v>0</v>
      </c>
      <c r="AM29">
        <v>1.559773252474161</v>
      </c>
      <c r="AN29">
        <v>4.6026078386678722E-2</v>
      </c>
      <c r="AO29">
        <v>0</v>
      </c>
      <c r="AP29">
        <v>0</v>
      </c>
      <c r="AQ29">
        <v>3.7718403421976161</v>
      </c>
      <c r="AR29">
        <v>0</v>
      </c>
      <c r="AS29">
        <v>2.8127058054577891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2.8798450055865916</v>
      </c>
      <c r="AZ29">
        <v>0</v>
      </c>
      <c r="BA29">
        <v>0.9299075254237289</v>
      </c>
      <c r="BB29">
        <v>2.7122576344294003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60.793336751351696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2.7900137653429602</v>
      </c>
      <c r="L30">
        <v>8.8901755591788216</v>
      </c>
      <c r="M30">
        <v>1.2597833205537807</v>
      </c>
      <c r="N30">
        <v>2.8500893605861299</v>
      </c>
      <c r="O30">
        <v>1.530169162148842</v>
      </c>
      <c r="P30">
        <v>5.2105154601256638</v>
      </c>
      <c r="Q30">
        <v>0.21029015340709792</v>
      </c>
      <c r="R30">
        <v>1.2698924731381138</v>
      </c>
      <c r="S30">
        <v>0.62978679101123602</v>
      </c>
      <c r="T30">
        <v>1.5621007651006713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1.515793167435789</v>
      </c>
      <c r="AC30">
        <v>0.97166199371535922</v>
      </c>
      <c r="AD30">
        <v>0.88216677557311129</v>
      </c>
      <c r="AE30">
        <v>3.2842176222827435</v>
      </c>
      <c r="AF30">
        <v>1.5188618726332468</v>
      </c>
      <c r="AG30">
        <v>4.8241762416613234</v>
      </c>
      <c r="AH30">
        <v>3.5970689996667526</v>
      </c>
      <c r="AI30">
        <v>3.284217623834095</v>
      </c>
      <c r="AJ30">
        <v>0</v>
      </c>
      <c r="AK30">
        <v>0</v>
      </c>
      <c r="AL30">
        <v>0</v>
      </c>
      <c r="AM30">
        <v>1.559773252474161</v>
      </c>
      <c r="AN30">
        <v>4.6026078386678722E-2</v>
      </c>
      <c r="AO30">
        <v>0</v>
      </c>
      <c r="AP30">
        <v>0</v>
      </c>
      <c r="AQ30">
        <v>2.5145602281317436</v>
      </c>
      <c r="AR30">
        <v>0</v>
      </c>
      <c r="AS30">
        <v>2.8127058054577891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2.8798450055865916</v>
      </c>
      <c r="AZ30">
        <v>0</v>
      </c>
      <c r="BA30">
        <v>0.9299075254237289</v>
      </c>
      <c r="BB30">
        <v>2.7122576344294003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59.536056637285824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2.7899879302374049</v>
      </c>
      <c r="L31">
        <v>9.1900222392161659</v>
      </c>
      <c r="M31">
        <v>1.2597833205537807</v>
      </c>
      <c r="N31">
        <v>2.8500893605861299</v>
      </c>
      <c r="O31">
        <v>1.530169162148842</v>
      </c>
      <c r="P31">
        <v>5.2105154601256638</v>
      </c>
      <c r="Q31">
        <v>0.21029015340709792</v>
      </c>
      <c r="R31">
        <v>1.2698924731381138</v>
      </c>
      <c r="S31">
        <v>0.62978679101123602</v>
      </c>
      <c r="T31">
        <v>1.5621007651006713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1.515793167435789</v>
      </c>
      <c r="AC31">
        <v>0.97166199371535922</v>
      </c>
      <c r="AD31">
        <v>0.88216677557311129</v>
      </c>
      <c r="AE31">
        <v>3.2842176222827435</v>
      </c>
      <c r="AF31">
        <v>1.5188618726332468</v>
      </c>
      <c r="AG31">
        <v>4.8241762416613234</v>
      </c>
      <c r="AH31">
        <v>1.8620121806602747</v>
      </c>
      <c r="AI31">
        <v>3.284217623834095</v>
      </c>
      <c r="AJ31">
        <v>0</v>
      </c>
      <c r="AK31">
        <v>0</v>
      </c>
      <c r="AL31">
        <v>0</v>
      </c>
      <c r="AM31">
        <v>1.559773252474161</v>
      </c>
      <c r="AN31">
        <v>4.6026078386678722E-2</v>
      </c>
      <c r="AO31">
        <v>0</v>
      </c>
      <c r="AP31">
        <v>0</v>
      </c>
      <c r="AQ31">
        <v>1.2572801140658718</v>
      </c>
      <c r="AR31">
        <v>0</v>
      </c>
      <c r="AS31">
        <v>2.8127058054577891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2.8798450055865916</v>
      </c>
      <c r="AZ31">
        <v>0</v>
      </c>
      <c r="BA31">
        <v>0.47853415384615389</v>
      </c>
      <c r="BB31">
        <v>2.7122576344294003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56.392167177567686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2.7900025083635085</v>
      </c>
      <c r="L32">
        <v>9.1900222392161659</v>
      </c>
      <c r="M32">
        <v>1.2597833205537807</v>
      </c>
      <c r="N32">
        <v>2.8500893605861299</v>
      </c>
      <c r="O32">
        <v>1.530169162148842</v>
      </c>
      <c r="P32">
        <v>5.2105154601256638</v>
      </c>
      <c r="Q32">
        <v>0.21029015340709792</v>
      </c>
      <c r="R32">
        <v>1.2698924731381138</v>
      </c>
      <c r="S32">
        <v>0.62978679101123602</v>
      </c>
      <c r="T32">
        <v>1.5621007651006713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1.515793167435789</v>
      </c>
      <c r="AC32">
        <v>0.97166199371535922</v>
      </c>
      <c r="AD32">
        <v>0.88216677557311129</v>
      </c>
      <c r="AE32">
        <v>3.2842176222827435</v>
      </c>
      <c r="AF32">
        <v>0.67504972959207776</v>
      </c>
      <c r="AG32">
        <v>4.8241762416613234</v>
      </c>
      <c r="AH32">
        <v>1.8620121806602747</v>
      </c>
      <c r="AI32">
        <v>3.284217623834095</v>
      </c>
      <c r="AJ32">
        <v>0</v>
      </c>
      <c r="AK32">
        <v>0</v>
      </c>
      <c r="AL32">
        <v>0</v>
      </c>
      <c r="AM32">
        <v>1.559773252474161</v>
      </c>
      <c r="AN32">
        <v>4.6026078386678722E-2</v>
      </c>
      <c r="AO32">
        <v>0</v>
      </c>
      <c r="AP32">
        <v>0</v>
      </c>
      <c r="AQ32">
        <v>0</v>
      </c>
      <c r="AR32">
        <v>0</v>
      </c>
      <c r="AS32">
        <v>2.8127058054577891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2.8798450055865916</v>
      </c>
      <c r="AZ32">
        <v>0</v>
      </c>
      <c r="BA32">
        <v>0.47853415384615389</v>
      </c>
      <c r="BB32">
        <v>2.7122576344294003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54.29108949858675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2.89007540361257</v>
      </c>
      <c r="L33">
        <v>9.4601898784189462</v>
      </c>
      <c r="M33">
        <v>1.2597833205537807</v>
      </c>
      <c r="N33">
        <v>2.8500893605861299</v>
      </c>
      <c r="O33">
        <v>1.530169162148842</v>
      </c>
      <c r="P33">
        <v>5.2105154601256638</v>
      </c>
      <c r="Q33">
        <v>0.21014310884414727</v>
      </c>
      <c r="R33">
        <v>1.2698924731381138</v>
      </c>
      <c r="S33">
        <v>0.62963255076923086</v>
      </c>
      <c r="T33">
        <v>1.5621007651006713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1.515793167435789</v>
      </c>
      <c r="AC33">
        <v>1.94332407417943</v>
      </c>
      <c r="AD33">
        <v>0.88216677557311129</v>
      </c>
      <c r="AE33">
        <v>3.2842176222827435</v>
      </c>
      <c r="AF33">
        <v>0.67504972959207776</v>
      </c>
      <c r="AG33">
        <v>4.8241762416613234</v>
      </c>
      <c r="AH33">
        <v>1.8620121806602747</v>
      </c>
      <c r="AI33">
        <v>3.284217623834095</v>
      </c>
      <c r="AJ33">
        <v>0</v>
      </c>
      <c r="AK33">
        <v>0</v>
      </c>
      <c r="AL33">
        <v>0</v>
      </c>
      <c r="AM33">
        <v>1.559773252474161</v>
      </c>
      <c r="AN33">
        <v>4.6026078386678722E-2</v>
      </c>
      <c r="AO33">
        <v>0</v>
      </c>
      <c r="AP33">
        <v>0</v>
      </c>
      <c r="AQ33">
        <v>0</v>
      </c>
      <c r="AR33">
        <v>0</v>
      </c>
      <c r="AS33">
        <v>2.8127058054577891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2.8798450055865916</v>
      </c>
      <c r="AZ33">
        <v>0</v>
      </c>
      <c r="BA33">
        <v>0.47853415384615389</v>
      </c>
      <c r="BB33">
        <v>2.7122576344294003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55.632690828697697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2.789991731721583</v>
      </c>
      <c r="L34">
        <v>9.4000332108535911</v>
      </c>
      <c r="M34">
        <v>1.2597833205537807</v>
      </c>
      <c r="N34">
        <v>2.8500893605861299</v>
      </c>
      <c r="O34">
        <v>1.530169162148842</v>
      </c>
      <c r="P34">
        <v>5.2105154601256638</v>
      </c>
      <c r="Q34">
        <v>0.21014310884414727</v>
      </c>
      <c r="R34">
        <v>1.2698924731381138</v>
      </c>
      <c r="S34">
        <v>0.62963255076923086</v>
      </c>
      <c r="T34">
        <v>1.5621007651006713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3.0315865290534942</v>
      </c>
      <c r="AC34">
        <v>1.94332407417943</v>
      </c>
      <c r="AD34">
        <v>0.88216677557311129</v>
      </c>
      <c r="AE34">
        <v>3.2842176222827435</v>
      </c>
      <c r="AF34">
        <v>0.67504972959207776</v>
      </c>
      <c r="AG34">
        <v>4.8241762416613234</v>
      </c>
      <c r="AH34">
        <v>1.8620121806602747</v>
      </c>
      <c r="AI34">
        <v>3.284217623834095</v>
      </c>
      <c r="AJ34">
        <v>0</v>
      </c>
      <c r="AK34">
        <v>0</v>
      </c>
      <c r="AL34">
        <v>0</v>
      </c>
      <c r="AM34">
        <v>1.559773252474161</v>
      </c>
      <c r="AN34">
        <v>4.6026078386678722E-2</v>
      </c>
      <c r="AO34">
        <v>0</v>
      </c>
      <c r="AP34">
        <v>0</v>
      </c>
      <c r="AQ34">
        <v>0</v>
      </c>
      <c r="AR34">
        <v>0</v>
      </c>
      <c r="AS34">
        <v>2.8127058054577891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2.8798450055865916</v>
      </c>
      <c r="AZ34">
        <v>0</v>
      </c>
      <c r="BA34">
        <v>0.47853415384615389</v>
      </c>
      <c r="BB34">
        <v>2.7122576344294003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56.988243850859071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2.7900220655257213</v>
      </c>
      <c r="L35">
        <v>9.1900330245646007</v>
      </c>
      <c r="M35">
        <v>1.2597833205537807</v>
      </c>
      <c r="N35">
        <v>2.8500893605861299</v>
      </c>
      <c r="O35">
        <v>1.530169162148842</v>
      </c>
      <c r="P35">
        <v>5.2105154601256638</v>
      </c>
      <c r="Q35">
        <v>0.19999847750865057</v>
      </c>
      <c r="R35">
        <v>1.2698924731381138</v>
      </c>
      <c r="S35">
        <v>0.62963255076923086</v>
      </c>
      <c r="T35">
        <v>1.5621007651006713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3.0315865290534942</v>
      </c>
      <c r="AC35">
        <v>1.94332407417943</v>
      </c>
      <c r="AD35">
        <v>0.88216677557311129</v>
      </c>
      <c r="AE35">
        <v>3.2842176222827435</v>
      </c>
      <c r="AF35">
        <v>0.67504972959207776</v>
      </c>
      <c r="AG35">
        <v>4.8241762416613234</v>
      </c>
      <c r="AH35">
        <v>0</v>
      </c>
      <c r="AI35">
        <v>0.51140110083632095</v>
      </c>
      <c r="AJ35">
        <v>0</v>
      </c>
      <c r="AK35">
        <v>0</v>
      </c>
      <c r="AL35">
        <v>0</v>
      </c>
      <c r="AM35">
        <v>1.559773252474161</v>
      </c>
      <c r="AN35">
        <v>4.6026078386678722E-2</v>
      </c>
      <c r="AO35">
        <v>0</v>
      </c>
      <c r="AP35">
        <v>0</v>
      </c>
      <c r="AQ35">
        <v>0</v>
      </c>
      <c r="AR35">
        <v>0</v>
      </c>
      <c r="AS35">
        <v>2.8127058054577891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2.8798450055865916</v>
      </c>
      <c r="AZ35">
        <v>0</v>
      </c>
      <c r="BA35">
        <v>0</v>
      </c>
      <c r="BB35">
        <v>2.7122576344294003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51.654766509534518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2.7900278704954036</v>
      </c>
      <c r="L36">
        <v>9.1901620224652039</v>
      </c>
      <c r="M36">
        <v>1.2597833205537807</v>
      </c>
      <c r="N36">
        <v>2.8500893605861299</v>
      </c>
      <c r="O36">
        <v>1.530169162148842</v>
      </c>
      <c r="P36">
        <v>5.2105154601256638</v>
      </c>
      <c r="Q36">
        <v>0.19999847750865057</v>
      </c>
      <c r="R36">
        <v>1.2698924731381138</v>
      </c>
      <c r="S36">
        <v>0.62963255076923086</v>
      </c>
      <c r="T36">
        <v>1.5621007651006713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3.0315865290534942</v>
      </c>
      <c r="AC36">
        <v>1.94332407417943</v>
      </c>
      <c r="AD36">
        <v>0.88216677557311129</v>
      </c>
      <c r="AE36">
        <v>3.2842176222827435</v>
      </c>
      <c r="AF36">
        <v>0.67504972959207776</v>
      </c>
      <c r="AG36">
        <v>4.8241762416613234</v>
      </c>
      <c r="AH36">
        <v>0</v>
      </c>
      <c r="AI36">
        <v>0.31962568802270058</v>
      </c>
      <c r="AJ36">
        <v>0</v>
      </c>
      <c r="AK36">
        <v>0</v>
      </c>
      <c r="AL36">
        <v>0</v>
      </c>
      <c r="AM36">
        <v>1.559773252474161</v>
      </c>
      <c r="AN36">
        <v>4.6026078386678722E-2</v>
      </c>
      <c r="AO36">
        <v>0</v>
      </c>
      <c r="AP36">
        <v>0</v>
      </c>
      <c r="AQ36">
        <v>0</v>
      </c>
      <c r="AR36">
        <v>0</v>
      </c>
      <c r="AS36">
        <v>2.8127058054577891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2.8798450055865916</v>
      </c>
      <c r="AZ36">
        <v>0</v>
      </c>
      <c r="BA36">
        <v>0</v>
      </c>
      <c r="BB36">
        <v>2.7122576344294003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51.463125899591191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2.7900785185387575</v>
      </c>
      <c r="L37">
        <v>9.1901620224652039</v>
      </c>
      <c r="M37">
        <v>1.2597833205537807</v>
      </c>
      <c r="N37">
        <v>2.8500893605861299</v>
      </c>
      <c r="O37">
        <v>1.530169162148842</v>
      </c>
      <c r="P37">
        <v>5.2105154601256638</v>
      </c>
      <c r="Q37">
        <v>0.20018321766561514</v>
      </c>
      <c r="R37">
        <v>1.2698924731381138</v>
      </c>
      <c r="S37">
        <v>0.62963255076923086</v>
      </c>
      <c r="T37">
        <v>1.5621007651006713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3.0315865290534942</v>
      </c>
      <c r="AC37">
        <v>1.94332407417943</v>
      </c>
      <c r="AD37">
        <v>0.88216677557311129</v>
      </c>
      <c r="AE37">
        <v>3.2842176222827435</v>
      </c>
      <c r="AF37">
        <v>0.67504972959207776</v>
      </c>
      <c r="AG37">
        <v>4.8241762416613234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1.559773252474161</v>
      </c>
      <c r="AN37">
        <v>4.6026078386678722E-2</v>
      </c>
      <c r="AO37">
        <v>0</v>
      </c>
      <c r="AP37">
        <v>0</v>
      </c>
      <c r="AQ37">
        <v>0</v>
      </c>
      <c r="AR37">
        <v>0</v>
      </c>
      <c r="AS37">
        <v>2.8127058054577891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2.8798450055865916</v>
      </c>
      <c r="AZ37">
        <v>0</v>
      </c>
      <c r="BA37">
        <v>0</v>
      </c>
      <c r="BB37">
        <v>2.7122576344294003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51.14373559976881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2.7900785185387575</v>
      </c>
      <c r="L38">
        <v>9.1901620224652039</v>
      </c>
      <c r="M38">
        <v>1.2597833205537807</v>
      </c>
      <c r="N38">
        <v>2.8500893605861299</v>
      </c>
      <c r="O38">
        <v>1.530169162148842</v>
      </c>
      <c r="P38">
        <v>5.2105154601256638</v>
      </c>
      <c r="Q38">
        <v>0.20018321766561514</v>
      </c>
      <c r="R38">
        <v>1.2698924731381138</v>
      </c>
      <c r="S38">
        <v>0.62963255076923086</v>
      </c>
      <c r="T38">
        <v>1.5621007651006713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3.0315865290534942</v>
      </c>
      <c r="AC38">
        <v>1.94332407417943</v>
      </c>
      <c r="AD38">
        <v>0.88216677557311129</v>
      </c>
      <c r="AE38">
        <v>3.2842176222827435</v>
      </c>
      <c r="AF38">
        <v>0.67504972959207776</v>
      </c>
      <c r="AG38">
        <v>4.8241762416613234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1.559773252474161</v>
      </c>
      <c r="AN38">
        <v>4.6026078386678722E-2</v>
      </c>
      <c r="AO38">
        <v>0</v>
      </c>
      <c r="AP38">
        <v>0</v>
      </c>
      <c r="AQ38">
        <v>0</v>
      </c>
      <c r="AR38">
        <v>0</v>
      </c>
      <c r="AS38">
        <v>2.8127058054577891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2.8798450055865916</v>
      </c>
      <c r="AZ38">
        <v>0</v>
      </c>
      <c r="BA38">
        <v>0</v>
      </c>
      <c r="BB38">
        <v>2.7122576344294003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51.14373559976881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2.7900785185387575</v>
      </c>
      <c r="L39">
        <v>9.1900950082961081</v>
      </c>
      <c r="M39">
        <v>1.2597833205537807</v>
      </c>
      <c r="N39">
        <v>2.8500893605861299</v>
      </c>
      <c r="O39">
        <v>1.530169162148842</v>
      </c>
      <c r="P39">
        <v>5.2105154601256638</v>
      </c>
      <c r="Q39">
        <v>0.20014493322859389</v>
      </c>
      <c r="R39">
        <v>1.2701495024271845</v>
      </c>
      <c r="S39">
        <v>0.64989498674443269</v>
      </c>
      <c r="T39">
        <v>1.5621007651006713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3.0315865290534942</v>
      </c>
      <c r="AC39">
        <v>0.97166199371535922</v>
      </c>
      <c r="AD39">
        <v>0.88216677557311129</v>
      </c>
      <c r="AE39">
        <v>3.2842176222827435</v>
      </c>
      <c r="AF39">
        <v>0.67504972959207776</v>
      </c>
      <c r="AG39">
        <v>4.8241762416613234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1.559773252474161</v>
      </c>
      <c r="AN39">
        <v>4.6026078386678722E-2</v>
      </c>
      <c r="AO39">
        <v>0</v>
      </c>
      <c r="AP39">
        <v>0</v>
      </c>
      <c r="AQ39">
        <v>0</v>
      </c>
      <c r="AR39">
        <v>0</v>
      </c>
      <c r="AS39">
        <v>2.3013048026432852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2.8798450055865916</v>
      </c>
      <c r="AZ39">
        <v>0</v>
      </c>
      <c r="BA39">
        <v>0</v>
      </c>
      <c r="BB39">
        <v>2.7122576344294003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49.681086683148379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2.7900785185387575</v>
      </c>
      <c r="L40">
        <v>9.1900950082961081</v>
      </c>
      <c r="M40">
        <v>1.2597833205537807</v>
      </c>
      <c r="N40">
        <v>2.8500893605861299</v>
      </c>
      <c r="O40">
        <v>1.530169162148842</v>
      </c>
      <c r="P40">
        <v>5.2105154601256638</v>
      </c>
      <c r="Q40">
        <v>0.20014493322859389</v>
      </c>
      <c r="R40">
        <v>1.2701495024271845</v>
      </c>
      <c r="S40">
        <v>0.63017922475755861</v>
      </c>
      <c r="T40">
        <v>1.5621007651006713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3.0315865290534942</v>
      </c>
      <c r="AC40">
        <v>0.97166199371535922</v>
      </c>
      <c r="AD40">
        <v>0.88216677557311129</v>
      </c>
      <c r="AE40">
        <v>3.2842176222827435</v>
      </c>
      <c r="AF40">
        <v>0.67504972959207776</v>
      </c>
      <c r="AG40">
        <v>4.8241762416613234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1.559773252474161</v>
      </c>
      <c r="AN40">
        <v>4.6026078386678722E-2</v>
      </c>
      <c r="AO40">
        <v>0</v>
      </c>
      <c r="AP40">
        <v>0</v>
      </c>
      <c r="AQ40">
        <v>0</v>
      </c>
      <c r="AR40">
        <v>0</v>
      </c>
      <c r="AS40">
        <v>2.3013048026432852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2.8798450055865916</v>
      </c>
      <c r="AZ40">
        <v>0</v>
      </c>
      <c r="BA40">
        <v>0</v>
      </c>
      <c r="BB40">
        <v>2.7122576344294003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49.661370921161506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2.7900785185387575</v>
      </c>
      <c r="L41">
        <v>9.1900950082961081</v>
      </c>
      <c r="M41">
        <v>1.2597833205537807</v>
      </c>
      <c r="N41">
        <v>2.8500893605861299</v>
      </c>
      <c r="O41">
        <v>1.530169162148842</v>
      </c>
      <c r="P41">
        <v>5.2105154601256638</v>
      </c>
      <c r="Q41">
        <v>0.20012777863182171</v>
      </c>
      <c r="R41">
        <v>1.2701495024271845</v>
      </c>
      <c r="S41">
        <v>0.63017922475755861</v>
      </c>
      <c r="T41">
        <v>1.5621007651006713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1.515793167435789</v>
      </c>
      <c r="AC41">
        <v>0.97166199371535922</v>
      </c>
      <c r="AD41">
        <v>0.88216677557311129</v>
      </c>
      <c r="AE41">
        <v>3.2842176222827435</v>
      </c>
      <c r="AF41">
        <v>0.67504972959207776</v>
      </c>
      <c r="AG41">
        <v>4.8241762416613234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1.559773252474161</v>
      </c>
      <c r="AN41">
        <v>4.6026078386678722E-2</v>
      </c>
      <c r="AO41">
        <v>0</v>
      </c>
      <c r="AP41">
        <v>0</v>
      </c>
      <c r="AQ41">
        <v>0</v>
      </c>
      <c r="AR41">
        <v>0</v>
      </c>
      <c r="AS41">
        <v>2.3013048026432852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2.8798450055865916</v>
      </c>
      <c r="AZ41">
        <v>0</v>
      </c>
      <c r="BA41">
        <v>0</v>
      </c>
      <c r="BB41">
        <v>2.7122576344294003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48.145560404947034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2.7900785185387575</v>
      </c>
      <c r="L42">
        <v>9.1900950082961081</v>
      </c>
      <c r="M42">
        <v>1.2597833205537807</v>
      </c>
      <c r="N42">
        <v>2.8500893605861299</v>
      </c>
      <c r="O42">
        <v>1.530169162148842</v>
      </c>
      <c r="P42">
        <v>5.2105154601256638</v>
      </c>
      <c r="Q42">
        <v>0.20012777863182171</v>
      </c>
      <c r="R42">
        <v>1.2701495024271845</v>
      </c>
      <c r="S42">
        <v>0.63017922475755861</v>
      </c>
      <c r="T42">
        <v>1.5621007651006713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1.515793167435789</v>
      </c>
      <c r="AC42">
        <v>0.97166199371535922</v>
      </c>
      <c r="AD42">
        <v>0.88216677557311129</v>
      </c>
      <c r="AE42">
        <v>3.2842176222827435</v>
      </c>
      <c r="AF42">
        <v>0.67504972959207776</v>
      </c>
      <c r="AG42">
        <v>4.8241762416613234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1.559773252474161</v>
      </c>
      <c r="AN42">
        <v>4.6026078386678722E-2</v>
      </c>
      <c r="AO42">
        <v>0</v>
      </c>
      <c r="AP42">
        <v>0</v>
      </c>
      <c r="AQ42">
        <v>0</v>
      </c>
      <c r="AR42">
        <v>0</v>
      </c>
      <c r="AS42">
        <v>2.3013048026432852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2.8798450055865916</v>
      </c>
      <c r="AZ42">
        <v>0</v>
      </c>
      <c r="BA42">
        <v>0</v>
      </c>
      <c r="BB42">
        <v>2.7122576344294003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48.145560404947034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2.809925529357121</v>
      </c>
      <c r="L43">
        <v>9.1900875432215141</v>
      </c>
      <c r="M43">
        <v>1.2597833205537807</v>
      </c>
      <c r="N43">
        <v>2.8500893605861299</v>
      </c>
      <c r="O43">
        <v>1.530169162148842</v>
      </c>
      <c r="P43">
        <v>5.2105154601256638</v>
      </c>
      <c r="Q43">
        <v>0.20016548554484809</v>
      </c>
      <c r="R43">
        <v>1.2701495024271845</v>
      </c>
      <c r="S43">
        <v>0.62993344670050766</v>
      </c>
      <c r="T43">
        <v>1.5621007651006713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1.515793167435789</v>
      </c>
      <c r="AC43">
        <v>0.97166199371535922</v>
      </c>
      <c r="AD43">
        <v>0.88216677557311129</v>
      </c>
      <c r="AE43">
        <v>3.2842176222827435</v>
      </c>
      <c r="AF43">
        <v>0.67504972959207776</v>
      </c>
      <c r="AG43">
        <v>4.8241762416613234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1.559773252474161</v>
      </c>
      <c r="AN43">
        <v>4.6026078386678722E-2</v>
      </c>
      <c r="AO43">
        <v>0</v>
      </c>
      <c r="AP43">
        <v>0</v>
      </c>
      <c r="AQ43">
        <v>0</v>
      </c>
      <c r="AR43">
        <v>0</v>
      </c>
      <c r="AS43">
        <v>2.8127058054577891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2.8798450055865916</v>
      </c>
      <c r="AZ43">
        <v>0</v>
      </c>
      <c r="BA43">
        <v>0</v>
      </c>
      <c r="BB43">
        <v>2.7122576344294003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48.676592882361284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2.809925529357121</v>
      </c>
      <c r="L44">
        <v>9.1900875432215141</v>
      </c>
      <c r="M44">
        <v>1.2597833205537807</v>
      </c>
      <c r="N44">
        <v>2.8500893605861299</v>
      </c>
      <c r="O44">
        <v>1.530169162148842</v>
      </c>
      <c r="P44">
        <v>5.2105154601256638</v>
      </c>
      <c r="Q44">
        <v>0.19997710031347968</v>
      </c>
      <c r="R44">
        <v>1.2700419844322342</v>
      </c>
      <c r="S44">
        <v>0.63022623295830571</v>
      </c>
      <c r="T44">
        <v>1.5621007651006713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1.515793167435789</v>
      </c>
      <c r="AC44">
        <v>0.97166199371535922</v>
      </c>
      <c r="AD44">
        <v>0.88216677557311129</v>
      </c>
      <c r="AE44">
        <v>3.2842176222827435</v>
      </c>
      <c r="AF44">
        <v>0.67504972959207776</v>
      </c>
      <c r="AG44">
        <v>4.8241762416613234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1.559773252474161</v>
      </c>
      <c r="AN44">
        <v>4.6026078386678722E-2</v>
      </c>
      <c r="AO44">
        <v>0</v>
      </c>
      <c r="AP44">
        <v>0</v>
      </c>
      <c r="AQ44">
        <v>0</v>
      </c>
      <c r="AR44">
        <v>0</v>
      </c>
      <c r="AS44">
        <v>2.8127058054577891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2.8798450055865916</v>
      </c>
      <c r="AZ44">
        <v>0</v>
      </c>
      <c r="BA44">
        <v>0</v>
      </c>
      <c r="BB44">
        <v>2.7122576344294003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48.676589765392755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2.7900278704954036</v>
      </c>
      <c r="L45">
        <v>9.1900875432215141</v>
      </c>
      <c r="M45">
        <v>1.2597833205537807</v>
      </c>
      <c r="N45">
        <v>2.8500893605861299</v>
      </c>
      <c r="O45">
        <v>1.530169162148842</v>
      </c>
      <c r="P45">
        <v>5.2105154601256638</v>
      </c>
      <c r="Q45">
        <v>0.19997710031347968</v>
      </c>
      <c r="R45">
        <v>1.2702498085808582</v>
      </c>
      <c r="S45">
        <v>0.63022623295830571</v>
      </c>
      <c r="T45">
        <v>1.5591891699604741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1.515793167435789</v>
      </c>
      <c r="AC45">
        <v>0.97166199371535922</v>
      </c>
      <c r="AD45">
        <v>0.88216677557311129</v>
      </c>
      <c r="AE45">
        <v>3.2842176222827435</v>
      </c>
      <c r="AF45">
        <v>0.67504972959207776</v>
      </c>
      <c r="AG45">
        <v>4.8241762416613234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1.559773252474161</v>
      </c>
      <c r="AN45">
        <v>4.6026078386678722E-2</v>
      </c>
      <c r="AO45">
        <v>0</v>
      </c>
      <c r="AP45">
        <v>0</v>
      </c>
      <c r="AQ45">
        <v>0</v>
      </c>
      <c r="AR45">
        <v>0</v>
      </c>
      <c r="AS45">
        <v>2.8127058054577891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2.8798450055865916</v>
      </c>
      <c r="AZ45">
        <v>0</v>
      </c>
      <c r="BA45">
        <v>0</v>
      </c>
      <c r="BB45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48.841730701110073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2.7900278704954036</v>
      </c>
      <c r="L46">
        <v>9.1900875432215141</v>
      </c>
      <c r="M46">
        <v>1.2597833205537807</v>
      </c>
      <c r="N46">
        <v>2.8500893605861299</v>
      </c>
      <c r="O46">
        <v>1.530169162148842</v>
      </c>
      <c r="P46">
        <v>5.2105154601256638</v>
      </c>
      <c r="Q46">
        <v>0.19997710031347968</v>
      </c>
      <c r="R46">
        <v>1.2702498085808582</v>
      </c>
      <c r="S46">
        <v>0.63022623295830571</v>
      </c>
      <c r="T46">
        <v>1.5591891699604741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1.515793167435789</v>
      </c>
      <c r="AC46">
        <v>0.97166199371535922</v>
      </c>
      <c r="AD46">
        <v>0</v>
      </c>
      <c r="AE46">
        <v>3.2842176222827435</v>
      </c>
      <c r="AF46">
        <v>0.67504972959207776</v>
      </c>
      <c r="AG46">
        <v>4.8241762416613234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1.559773252474161</v>
      </c>
      <c r="AN46">
        <v>4.6026078386678722E-2</v>
      </c>
      <c r="AO46">
        <v>0</v>
      </c>
      <c r="AP46">
        <v>0</v>
      </c>
      <c r="AQ46">
        <v>0</v>
      </c>
      <c r="AR46">
        <v>0</v>
      </c>
      <c r="AS46">
        <v>2.8127058054577891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2.8798450055865916</v>
      </c>
      <c r="AZ46">
        <v>0</v>
      </c>
      <c r="BA46">
        <v>0</v>
      </c>
      <c r="BB46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47.959563925536962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2.7900278704954036</v>
      </c>
      <c r="L47">
        <v>9.1900875432215141</v>
      </c>
      <c r="M47">
        <v>1.2597833205537807</v>
      </c>
      <c r="N47">
        <v>2.8500893605861299</v>
      </c>
      <c r="O47">
        <v>1.530169162148842</v>
      </c>
      <c r="P47">
        <v>5.2105154601256638</v>
      </c>
      <c r="Q47">
        <v>0.19997710031347968</v>
      </c>
      <c r="R47">
        <v>1.2702498085808582</v>
      </c>
      <c r="S47">
        <v>0.63022623295830571</v>
      </c>
      <c r="T47">
        <v>1.5591891699604741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1.515793167435789</v>
      </c>
      <c r="AC47">
        <v>0.97166199371535922</v>
      </c>
      <c r="AD47">
        <v>0</v>
      </c>
      <c r="AE47">
        <v>3.2842176222827435</v>
      </c>
      <c r="AF47">
        <v>0.67504972959207776</v>
      </c>
      <c r="AG47">
        <v>4.8241762416613234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1.559773252474161</v>
      </c>
      <c r="AN47">
        <v>4.6026078386678722E-2</v>
      </c>
      <c r="AO47">
        <v>0</v>
      </c>
      <c r="AP47">
        <v>0</v>
      </c>
      <c r="AQ47">
        <v>0</v>
      </c>
      <c r="AR47">
        <v>0</v>
      </c>
      <c r="AS47">
        <v>2.8127058054577891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2.8798450055865916</v>
      </c>
      <c r="AZ47">
        <v>0</v>
      </c>
      <c r="BA47">
        <v>0</v>
      </c>
      <c r="BB47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47.959563925536962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2.7900278704954036</v>
      </c>
      <c r="L48">
        <v>9.1900875432215141</v>
      </c>
      <c r="M48">
        <v>1.2597833205537807</v>
      </c>
      <c r="N48">
        <v>2.8500893605861299</v>
      </c>
      <c r="O48">
        <v>1.530169162148842</v>
      </c>
      <c r="P48">
        <v>5.2105154601256638</v>
      </c>
      <c r="Q48">
        <v>0.19997710031347968</v>
      </c>
      <c r="R48">
        <v>1.2702498085808582</v>
      </c>
      <c r="S48">
        <v>0.63022623295830571</v>
      </c>
      <c r="T48">
        <v>1.5591891699604741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1.515793167435789</v>
      </c>
      <c r="AC48">
        <v>0.97166199371535922</v>
      </c>
      <c r="AD48">
        <v>0</v>
      </c>
      <c r="AE48">
        <v>3.2842176222827435</v>
      </c>
      <c r="AF48">
        <v>0.67504972959207776</v>
      </c>
      <c r="AG48">
        <v>4.8241762416613234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1.559773252474161</v>
      </c>
      <c r="AN48">
        <v>4.6026078386678722E-2</v>
      </c>
      <c r="AO48">
        <v>0</v>
      </c>
      <c r="AP48">
        <v>0</v>
      </c>
      <c r="AQ48">
        <v>0</v>
      </c>
      <c r="AR48">
        <v>0</v>
      </c>
      <c r="AS48">
        <v>2.8127058054577891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2.8798450055865916</v>
      </c>
      <c r="AZ48">
        <v>0</v>
      </c>
      <c r="BA48">
        <v>0</v>
      </c>
      <c r="BB48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47.959563925536962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2.7900278704954036</v>
      </c>
      <c r="L49">
        <v>9.1900875432215141</v>
      </c>
      <c r="M49">
        <v>1.2597833205537807</v>
      </c>
      <c r="N49">
        <v>2.8500893605861299</v>
      </c>
      <c r="O49">
        <v>1.530169162148842</v>
      </c>
      <c r="P49">
        <v>5.2105154601256638</v>
      </c>
      <c r="Q49">
        <v>0.19999220883534138</v>
      </c>
      <c r="R49">
        <v>1.2704110994678675</v>
      </c>
      <c r="S49">
        <v>0.62993037692307696</v>
      </c>
      <c r="T49">
        <v>1.5591891699604741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1.515793167435789</v>
      </c>
      <c r="AC49">
        <v>0.97166199371535922</v>
      </c>
      <c r="AD49">
        <v>0</v>
      </c>
      <c r="AE49">
        <v>3.2842176222827435</v>
      </c>
      <c r="AF49">
        <v>0.67504972959207776</v>
      </c>
      <c r="AG49">
        <v>4.8241762416613234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1.559773252474161</v>
      </c>
      <c r="AN49">
        <v>4.6026078386678722E-2</v>
      </c>
      <c r="AO49">
        <v>0</v>
      </c>
      <c r="AP49">
        <v>0</v>
      </c>
      <c r="AQ49">
        <v>0</v>
      </c>
      <c r="AR49">
        <v>0</v>
      </c>
      <c r="AS49">
        <v>3.0315854369822217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2.8798450055865916</v>
      </c>
      <c r="AZ49">
        <v>0</v>
      </c>
      <c r="BA49">
        <v>0</v>
      </c>
      <c r="BB49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48.178324100435027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2.7900278704954036</v>
      </c>
      <c r="L50">
        <v>9.1900875432215141</v>
      </c>
      <c r="M50">
        <v>1.2597833205537807</v>
      </c>
      <c r="N50">
        <v>2.8500893605861299</v>
      </c>
      <c r="O50">
        <v>1.530169162148842</v>
      </c>
      <c r="P50">
        <v>5.2105154601256638</v>
      </c>
      <c r="Q50">
        <v>0.19999220883534138</v>
      </c>
      <c r="R50">
        <v>1.2704110994678675</v>
      </c>
      <c r="S50">
        <v>0.62993037692307696</v>
      </c>
      <c r="T50">
        <v>1.5591891699604741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1.515793167435789</v>
      </c>
      <c r="AC50">
        <v>0.97166199371535922</v>
      </c>
      <c r="AD50">
        <v>0</v>
      </c>
      <c r="AE50">
        <v>3.2842176222827435</v>
      </c>
      <c r="AF50">
        <v>0.67504972959207776</v>
      </c>
      <c r="AG50">
        <v>4.8241762416613234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1.559773252474161</v>
      </c>
      <c r="AN50">
        <v>4.6026078386678722E-2</v>
      </c>
      <c r="AO50">
        <v>0</v>
      </c>
      <c r="AP50">
        <v>0</v>
      </c>
      <c r="AQ50">
        <v>0</v>
      </c>
      <c r="AR50">
        <v>0</v>
      </c>
      <c r="AS50">
        <v>3.0315854369822217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2.8798450055865916</v>
      </c>
      <c r="AZ50">
        <v>0</v>
      </c>
      <c r="BA50">
        <v>0</v>
      </c>
      <c r="BB50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48.178324100435027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2.7900278704954036</v>
      </c>
      <c r="L51">
        <v>9.1900875432215141</v>
      </c>
      <c r="M51">
        <v>1.2597833205537807</v>
      </c>
      <c r="N51">
        <v>2.8500893605861299</v>
      </c>
      <c r="O51">
        <v>1.530169162148842</v>
      </c>
      <c r="P51">
        <v>5.2105154601256638</v>
      </c>
      <c r="Q51">
        <v>0.19999220883534138</v>
      </c>
      <c r="R51">
        <v>1.2704110994678675</v>
      </c>
      <c r="S51">
        <v>0.62993037692307696</v>
      </c>
      <c r="T51">
        <v>1.5591891699604741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1.515793167435789</v>
      </c>
      <c r="AC51">
        <v>0.97166199371535922</v>
      </c>
      <c r="AD51">
        <v>0</v>
      </c>
      <c r="AE51">
        <v>3.2842176222827435</v>
      </c>
      <c r="AF51">
        <v>0.67504972959207776</v>
      </c>
      <c r="AG51">
        <v>4.8241762416613234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1.559773252474161</v>
      </c>
      <c r="AN51">
        <v>4.6026078386678722E-2</v>
      </c>
      <c r="AO51">
        <v>0</v>
      </c>
      <c r="AP51">
        <v>0</v>
      </c>
      <c r="AQ51">
        <v>0</v>
      </c>
      <c r="AR51">
        <v>0</v>
      </c>
      <c r="AS51">
        <v>3.0315854369822217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2.8798450055865916</v>
      </c>
      <c r="AZ51">
        <v>0</v>
      </c>
      <c r="BA51">
        <v>0</v>
      </c>
      <c r="BB5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48.178324100435027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2.7900278704954036</v>
      </c>
      <c r="L52">
        <v>9.1900875432215141</v>
      </c>
      <c r="M52">
        <v>1.2597833205537807</v>
      </c>
      <c r="N52">
        <v>2.8500893605861299</v>
      </c>
      <c r="O52">
        <v>1.530169162148842</v>
      </c>
      <c r="P52">
        <v>5.2105154601256638</v>
      </c>
      <c r="Q52">
        <v>0.19999220883534138</v>
      </c>
      <c r="R52">
        <v>1.2704110994678675</v>
      </c>
      <c r="S52">
        <v>0.62993037692307696</v>
      </c>
      <c r="T52">
        <v>1.5591891699604741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1.515793167435789</v>
      </c>
      <c r="AC52">
        <v>0.97166199371535922</v>
      </c>
      <c r="AD52">
        <v>0</v>
      </c>
      <c r="AE52">
        <v>3.2842176222827435</v>
      </c>
      <c r="AF52">
        <v>0.67504972959207776</v>
      </c>
      <c r="AG52">
        <v>4.8241762416613234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1.559773252474161</v>
      </c>
      <c r="AN52">
        <v>4.6026078386678722E-2</v>
      </c>
      <c r="AO52">
        <v>0</v>
      </c>
      <c r="AP52">
        <v>0</v>
      </c>
      <c r="AQ52">
        <v>0</v>
      </c>
      <c r="AR52">
        <v>0</v>
      </c>
      <c r="AS52">
        <v>3.0315854369822217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2.8798450055865916</v>
      </c>
      <c r="AZ52">
        <v>0</v>
      </c>
      <c r="BA52">
        <v>0</v>
      </c>
      <c r="BB52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48.178324100435027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2.7900278704954036</v>
      </c>
      <c r="L53">
        <v>9.1900875432215141</v>
      </c>
      <c r="M53">
        <v>1.2701002850298002</v>
      </c>
      <c r="N53">
        <v>2.8499665696803196</v>
      </c>
      <c r="O53">
        <v>1.530169162148842</v>
      </c>
      <c r="P53">
        <v>5.2105154601256638</v>
      </c>
      <c r="Q53">
        <v>0.19999220883534138</v>
      </c>
      <c r="R53">
        <v>1.2704110994678675</v>
      </c>
      <c r="S53">
        <v>0.62993037692307696</v>
      </c>
      <c r="T53">
        <v>1.5591891699604741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1.515793167435789</v>
      </c>
      <c r="AC53">
        <v>0.97166199371535922</v>
      </c>
      <c r="AD53">
        <v>0</v>
      </c>
      <c r="AE53">
        <v>3.2842176222827435</v>
      </c>
      <c r="AF53">
        <v>0.67504972959207776</v>
      </c>
      <c r="AG53">
        <v>4.8241762416613234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1.559773252474161</v>
      </c>
      <c r="AN53">
        <v>4.6026078386678722E-2</v>
      </c>
      <c r="AO53">
        <v>0</v>
      </c>
      <c r="AP53">
        <v>0</v>
      </c>
      <c r="AQ53">
        <v>0</v>
      </c>
      <c r="AR53">
        <v>0</v>
      </c>
      <c r="AS53">
        <v>3.0315854369822217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2.8798450055865916</v>
      </c>
      <c r="AZ53">
        <v>0</v>
      </c>
      <c r="BA53">
        <v>0</v>
      </c>
      <c r="BB53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48.18851827400524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2.7900278704954036</v>
      </c>
      <c r="L54">
        <v>9.1900875432215141</v>
      </c>
      <c r="M54">
        <v>1.2701002850298002</v>
      </c>
      <c r="N54">
        <v>2.8499665696803196</v>
      </c>
      <c r="O54">
        <v>1.530169162148842</v>
      </c>
      <c r="P54">
        <v>5.2105154601256638</v>
      </c>
      <c r="Q54">
        <v>0.19999220883534138</v>
      </c>
      <c r="R54">
        <v>1.2704110994678675</v>
      </c>
      <c r="S54">
        <v>0.62993037692307696</v>
      </c>
      <c r="T54">
        <v>1.5591891699604741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1.515793167435789</v>
      </c>
      <c r="AC54">
        <v>0.97166199371535922</v>
      </c>
      <c r="AD54">
        <v>0</v>
      </c>
      <c r="AE54">
        <v>3.2842176222827435</v>
      </c>
      <c r="AF54">
        <v>0.67504972959207776</v>
      </c>
      <c r="AG54">
        <v>4.8241762416613234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1.559773252474161</v>
      </c>
      <c r="AN54">
        <v>4.6026078386678722E-2</v>
      </c>
      <c r="AO54">
        <v>0</v>
      </c>
      <c r="AP54">
        <v>0</v>
      </c>
      <c r="AQ54">
        <v>0</v>
      </c>
      <c r="AR54">
        <v>0</v>
      </c>
      <c r="AS54">
        <v>3.0315854369822217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2.8798450055865916</v>
      </c>
      <c r="AZ54">
        <v>0</v>
      </c>
      <c r="BA54">
        <v>0</v>
      </c>
      <c r="BB54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48.18851827400524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2.7900278704954036</v>
      </c>
      <c r="L55">
        <v>9.1900875432215141</v>
      </c>
      <c r="M55">
        <v>1.2701002850298002</v>
      </c>
      <c r="N55">
        <v>2.8499665696803196</v>
      </c>
      <c r="O55">
        <v>1.530169162148842</v>
      </c>
      <c r="P55">
        <v>5.2105154601256638</v>
      </c>
      <c r="Q55">
        <v>0.19999220883534138</v>
      </c>
      <c r="R55">
        <v>1.2704110994678675</v>
      </c>
      <c r="S55">
        <v>0.62993037692307696</v>
      </c>
      <c r="T55">
        <v>1.5591891699604741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1.515793167435789</v>
      </c>
      <c r="AC55">
        <v>0.97166199371535922</v>
      </c>
      <c r="AD55">
        <v>0</v>
      </c>
      <c r="AE55">
        <v>3.2842176222827435</v>
      </c>
      <c r="AF55">
        <v>0.67504972959207776</v>
      </c>
      <c r="AG55">
        <v>4.8241762416613234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1.559773252474161</v>
      </c>
      <c r="AN55">
        <v>4.6026078386678722E-2</v>
      </c>
      <c r="AO55">
        <v>0</v>
      </c>
      <c r="AP55">
        <v>0</v>
      </c>
      <c r="AQ55">
        <v>0</v>
      </c>
      <c r="AR55">
        <v>0</v>
      </c>
      <c r="AS55">
        <v>2.8127058054577891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2.8798450055865916</v>
      </c>
      <c r="AZ55">
        <v>0</v>
      </c>
      <c r="BA55">
        <v>0</v>
      </c>
      <c r="BB55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47.96963864248081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2.7900278704954036</v>
      </c>
      <c r="L56">
        <v>9.1900875432215141</v>
      </c>
      <c r="M56">
        <v>1.2701002850298002</v>
      </c>
      <c r="N56">
        <v>2.8499665696803196</v>
      </c>
      <c r="O56">
        <v>1.530169162148842</v>
      </c>
      <c r="P56">
        <v>5.2105154601256638</v>
      </c>
      <c r="Q56">
        <v>0.19999220883534138</v>
      </c>
      <c r="R56">
        <v>1.2704110994678675</v>
      </c>
      <c r="S56">
        <v>0.62993037692307696</v>
      </c>
      <c r="T56">
        <v>1.5591891699604741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1.515793167435789</v>
      </c>
      <c r="AC56">
        <v>0.97166199371535922</v>
      </c>
      <c r="AD56">
        <v>0</v>
      </c>
      <c r="AE56">
        <v>1.6421088542445932</v>
      </c>
      <c r="AF56">
        <v>0.67504972959207776</v>
      </c>
      <c r="AG56">
        <v>4.8241762416613234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1.559773252474161</v>
      </c>
      <c r="AN56">
        <v>4.6026078386678722E-2</v>
      </c>
      <c r="AO56">
        <v>0</v>
      </c>
      <c r="AP56">
        <v>0</v>
      </c>
      <c r="AQ56">
        <v>0</v>
      </c>
      <c r="AR56">
        <v>0</v>
      </c>
      <c r="AS56">
        <v>2.8127058054577891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2.8798450055865916</v>
      </c>
      <c r="AZ56">
        <v>0</v>
      </c>
      <c r="BA56">
        <v>0</v>
      </c>
      <c r="BB56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46.327529874442654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2.7900278704954036</v>
      </c>
      <c r="L57">
        <v>9.1900875432215141</v>
      </c>
      <c r="M57">
        <v>1.2701002850298002</v>
      </c>
      <c r="N57">
        <v>2.8499665696803196</v>
      </c>
      <c r="O57">
        <v>1.530169162148842</v>
      </c>
      <c r="P57">
        <v>5.2105154601256638</v>
      </c>
      <c r="Q57">
        <v>0.19999220883534138</v>
      </c>
      <c r="R57">
        <v>1.2704110994678675</v>
      </c>
      <c r="S57">
        <v>0.62993037692307696</v>
      </c>
      <c r="T57">
        <v>1.5591891699604741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1.515793167435789</v>
      </c>
      <c r="AC57">
        <v>0</v>
      </c>
      <c r="AD57">
        <v>0</v>
      </c>
      <c r="AE57">
        <v>1.6421088542445932</v>
      </c>
      <c r="AF57">
        <v>0.67504972959207776</v>
      </c>
      <c r="AG57">
        <v>4.8241762416613234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1.559773252474161</v>
      </c>
      <c r="AN57">
        <v>4.6026078386678722E-2</v>
      </c>
      <c r="AO57">
        <v>0</v>
      </c>
      <c r="AP57">
        <v>0</v>
      </c>
      <c r="AQ57">
        <v>0</v>
      </c>
      <c r="AR57">
        <v>0</v>
      </c>
      <c r="AS57">
        <v>2.8127058054577891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2.8798450055865916</v>
      </c>
      <c r="AZ57">
        <v>0</v>
      </c>
      <c r="BA57">
        <v>0</v>
      </c>
      <c r="BB57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45.355867880727295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2.7900278704954036</v>
      </c>
      <c r="L58">
        <v>9.1900875432215141</v>
      </c>
      <c r="M58">
        <v>1.2701002850298002</v>
      </c>
      <c r="N58">
        <v>2.8499665696803196</v>
      </c>
      <c r="O58">
        <v>1.530169162148842</v>
      </c>
      <c r="P58">
        <v>5.2105154601256638</v>
      </c>
      <c r="Q58">
        <v>0.19999220883534138</v>
      </c>
      <c r="R58">
        <v>1.2704110994678675</v>
      </c>
      <c r="S58">
        <v>0.62993037692307696</v>
      </c>
      <c r="T58">
        <v>1.5591891699604741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1.515793167435789</v>
      </c>
      <c r="AC58">
        <v>0</v>
      </c>
      <c r="AD58">
        <v>0</v>
      </c>
      <c r="AE58">
        <v>1.6421088542445932</v>
      </c>
      <c r="AF58">
        <v>0.67504972959207776</v>
      </c>
      <c r="AG58">
        <v>4.8241762416613234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1.559773252474161</v>
      </c>
      <c r="AN58">
        <v>4.6026078386678722E-2</v>
      </c>
      <c r="AO58">
        <v>0</v>
      </c>
      <c r="AP58">
        <v>0</v>
      </c>
      <c r="AQ58">
        <v>0</v>
      </c>
      <c r="AR58">
        <v>0</v>
      </c>
      <c r="AS58">
        <v>2.8127058054577891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2.8798450055865916</v>
      </c>
      <c r="AZ58">
        <v>0</v>
      </c>
      <c r="BA58">
        <v>0</v>
      </c>
      <c r="BB58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45.355867880727295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2.7900278704954036</v>
      </c>
      <c r="L59">
        <v>9.1900875432215141</v>
      </c>
      <c r="M59">
        <v>1.2701002850298002</v>
      </c>
      <c r="N59">
        <v>2.8499665696803196</v>
      </c>
      <c r="O59">
        <v>1.530169162148842</v>
      </c>
      <c r="P59">
        <v>5.2105154601256638</v>
      </c>
      <c r="Q59">
        <v>0.19999220883534138</v>
      </c>
      <c r="R59">
        <v>1.2704110994678675</v>
      </c>
      <c r="S59">
        <v>0.62993037692307696</v>
      </c>
      <c r="T59">
        <v>1.5591891699604741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1.515793167435789</v>
      </c>
      <c r="AC59">
        <v>0</v>
      </c>
      <c r="AD59">
        <v>0</v>
      </c>
      <c r="AE59">
        <v>1.6421088542445932</v>
      </c>
      <c r="AF59">
        <v>0.67504972959207776</v>
      </c>
      <c r="AG59">
        <v>4.8241762416613234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1.559773252474161</v>
      </c>
      <c r="AN59">
        <v>4.6026078386678722E-2</v>
      </c>
      <c r="AO59">
        <v>0</v>
      </c>
      <c r="AP59">
        <v>0</v>
      </c>
      <c r="AQ59">
        <v>0</v>
      </c>
      <c r="AR59">
        <v>0</v>
      </c>
      <c r="AS59">
        <v>3.0315854369822217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2.8798450055865916</v>
      </c>
      <c r="AZ59">
        <v>0</v>
      </c>
      <c r="BA59">
        <v>0</v>
      </c>
      <c r="BB59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45.574747512251726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2.7900278704954036</v>
      </c>
      <c r="L60">
        <v>9.1900875432215141</v>
      </c>
      <c r="M60">
        <v>1.2701002850298002</v>
      </c>
      <c r="N60">
        <v>2.8499665696803196</v>
      </c>
      <c r="O60">
        <v>1.530169162148842</v>
      </c>
      <c r="P60">
        <v>5.2105154601256638</v>
      </c>
      <c r="Q60">
        <v>0.19999220883534138</v>
      </c>
      <c r="R60">
        <v>1.2704110994678675</v>
      </c>
      <c r="S60">
        <v>0.62993037692307696</v>
      </c>
      <c r="T60">
        <v>1.5591891699604741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1.515793167435789</v>
      </c>
      <c r="AC60">
        <v>0</v>
      </c>
      <c r="AD60">
        <v>0</v>
      </c>
      <c r="AE60">
        <v>1.6421088542445932</v>
      </c>
      <c r="AF60">
        <v>0.67504972959207776</v>
      </c>
      <c r="AG60">
        <v>4.8241762416613234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1.559773252474161</v>
      </c>
      <c r="AN60">
        <v>4.6026078386678722E-2</v>
      </c>
      <c r="AO60">
        <v>0</v>
      </c>
      <c r="AP60">
        <v>0</v>
      </c>
      <c r="AQ60">
        <v>0</v>
      </c>
      <c r="AR60">
        <v>0</v>
      </c>
      <c r="AS60">
        <v>3.0315854369822217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2.8798450055865916</v>
      </c>
      <c r="AZ60">
        <v>0</v>
      </c>
      <c r="BA60">
        <v>0</v>
      </c>
      <c r="BB60">
        <v>2.9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45.574747512251726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2.7900278704954036</v>
      </c>
      <c r="L61">
        <v>9.1900875432215141</v>
      </c>
      <c r="M61">
        <v>1.2701002850298002</v>
      </c>
      <c r="N61">
        <v>2.8499665696803196</v>
      </c>
      <c r="O61">
        <v>1.530169162148842</v>
      </c>
      <c r="P61">
        <v>5.2105154601256638</v>
      </c>
      <c r="Q61">
        <v>0.19999220883534138</v>
      </c>
      <c r="R61">
        <v>1.2702829268125857</v>
      </c>
      <c r="S61">
        <v>0.62993037692307696</v>
      </c>
      <c r="T61">
        <v>1.5591891699604741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1.515793167435789</v>
      </c>
      <c r="AC61">
        <v>0</v>
      </c>
      <c r="AD61">
        <v>0</v>
      </c>
      <c r="AE61">
        <v>1.6421088542445932</v>
      </c>
      <c r="AF61">
        <v>0.67504972959207776</v>
      </c>
      <c r="AG61">
        <v>4.8241762416613234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1.559773252474161</v>
      </c>
      <c r="AN61">
        <v>4.6026078386678722E-2</v>
      </c>
      <c r="AO61">
        <v>0</v>
      </c>
      <c r="AP61">
        <v>0</v>
      </c>
      <c r="AQ61">
        <v>0</v>
      </c>
      <c r="AR61">
        <v>0</v>
      </c>
      <c r="AS61">
        <v>3.0315854369822217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2.8798450055865916</v>
      </c>
      <c r="AZ61">
        <v>0</v>
      </c>
      <c r="BA61">
        <v>0</v>
      </c>
      <c r="BB61">
        <v>2.9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45.574619339596445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2.7900278704954036</v>
      </c>
      <c r="L62">
        <v>9.1900543351908173</v>
      </c>
      <c r="M62">
        <v>1.2701002850298002</v>
      </c>
      <c r="N62">
        <v>2.8499665696803196</v>
      </c>
      <c r="O62">
        <v>1.530169162148842</v>
      </c>
      <c r="P62">
        <v>5.2105154601256638</v>
      </c>
      <c r="Q62">
        <v>0.20019370047011417</v>
      </c>
      <c r="R62">
        <v>1.2702829268125857</v>
      </c>
      <c r="S62">
        <v>0.63003380065897863</v>
      </c>
      <c r="T62">
        <v>1.5591891699604741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1.515793167435789</v>
      </c>
      <c r="AC62">
        <v>0</v>
      </c>
      <c r="AD62">
        <v>0</v>
      </c>
      <c r="AE62">
        <v>1.6421088542445932</v>
      </c>
      <c r="AF62">
        <v>0.67504972959207776</v>
      </c>
      <c r="AG62">
        <v>4.8241762416613234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1.559773252474161</v>
      </c>
      <c r="AN62">
        <v>4.6026078386678722E-2</v>
      </c>
      <c r="AO62">
        <v>0</v>
      </c>
      <c r="AP62">
        <v>0</v>
      </c>
      <c r="AQ62">
        <v>0</v>
      </c>
      <c r="AR62">
        <v>0</v>
      </c>
      <c r="AS62">
        <v>3.0315854369822217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2.8798450055865916</v>
      </c>
      <c r="AZ62">
        <v>0</v>
      </c>
      <c r="BA62">
        <v>0</v>
      </c>
      <c r="BB62">
        <v>2.9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45.574891046936422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2.7900278704954036</v>
      </c>
      <c r="L63">
        <v>9.1900543351908173</v>
      </c>
      <c r="M63">
        <v>1.2701002850298002</v>
      </c>
      <c r="N63">
        <v>2.8499665696803196</v>
      </c>
      <c r="O63">
        <v>1.530169162148842</v>
      </c>
      <c r="P63">
        <v>5.2105154601256638</v>
      </c>
      <c r="Q63">
        <v>0.20019370047011417</v>
      </c>
      <c r="R63">
        <v>1.2702829268125857</v>
      </c>
      <c r="S63">
        <v>0.63003380065897863</v>
      </c>
      <c r="T63">
        <v>1.5591891699604741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1.515793167435789</v>
      </c>
      <c r="AC63">
        <v>0</v>
      </c>
      <c r="AD63">
        <v>0.88216677557311129</v>
      </c>
      <c r="AE63">
        <v>1.6421088542445932</v>
      </c>
      <c r="AF63">
        <v>0.67504972959207776</v>
      </c>
      <c r="AG63">
        <v>4.8241762416613234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1.559773252474161</v>
      </c>
      <c r="AN63">
        <v>4.6026078386678722E-2</v>
      </c>
      <c r="AO63">
        <v>0</v>
      </c>
      <c r="AP63">
        <v>0</v>
      </c>
      <c r="AQ63">
        <v>0</v>
      </c>
      <c r="AR63">
        <v>0</v>
      </c>
      <c r="AS63">
        <v>3.0315854369822217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2.8798450055865916</v>
      </c>
      <c r="AZ63">
        <v>0</v>
      </c>
      <c r="BA63">
        <v>0</v>
      </c>
      <c r="BB63">
        <v>2.9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46.457057822509533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2.7900278704954036</v>
      </c>
      <c r="L64">
        <v>9.1900543351908173</v>
      </c>
      <c r="M64">
        <v>1.2701002850298002</v>
      </c>
      <c r="N64">
        <v>2.8499665696803196</v>
      </c>
      <c r="O64">
        <v>1.530169162148842</v>
      </c>
      <c r="P64">
        <v>5.2105154601256638</v>
      </c>
      <c r="Q64">
        <v>0.20019370047011417</v>
      </c>
      <c r="R64">
        <v>1.2702829268125857</v>
      </c>
      <c r="S64">
        <v>0.63003380065897863</v>
      </c>
      <c r="T64">
        <v>1.5591891699604741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1.515793167435789</v>
      </c>
      <c r="AC64">
        <v>0</v>
      </c>
      <c r="AD64">
        <v>0.88216677557311129</v>
      </c>
      <c r="AE64">
        <v>1.6421088542445932</v>
      </c>
      <c r="AF64">
        <v>0.67504972959207776</v>
      </c>
      <c r="AG64">
        <v>4.8241762416613234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1.559773252474161</v>
      </c>
      <c r="AN64">
        <v>4.6026078386678722E-2</v>
      </c>
      <c r="AO64">
        <v>0</v>
      </c>
      <c r="AP64">
        <v>0</v>
      </c>
      <c r="AQ64">
        <v>0</v>
      </c>
      <c r="AR64">
        <v>0</v>
      </c>
      <c r="AS64">
        <v>3.0315854369822217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2.8798450055865916</v>
      </c>
      <c r="AZ64">
        <v>0</v>
      </c>
      <c r="BA64">
        <v>0</v>
      </c>
      <c r="BB64">
        <v>2.9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46.457057822509533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2.7900012452637961</v>
      </c>
      <c r="L65">
        <v>9.1898934983337099</v>
      </c>
      <c r="M65">
        <v>1.2701002850298002</v>
      </c>
      <c r="N65">
        <v>2.8499665696803196</v>
      </c>
      <c r="O65">
        <v>1.530169162148842</v>
      </c>
      <c r="P65">
        <v>5.2105154601256638</v>
      </c>
      <c r="Q65">
        <v>0.19998478857770463</v>
      </c>
      <c r="R65">
        <v>1.2598201301901957</v>
      </c>
      <c r="S65">
        <v>0.60987640399113086</v>
      </c>
      <c r="T65">
        <v>1.5621007651006713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1.515793167435789</v>
      </c>
      <c r="AC65">
        <v>0</v>
      </c>
      <c r="AD65">
        <v>0.88216677557311129</v>
      </c>
      <c r="AE65">
        <v>1.6421088542445932</v>
      </c>
      <c r="AF65">
        <v>0.67504972959207776</v>
      </c>
      <c r="AG65">
        <v>4.8241762416613234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1.559773252474161</v>
      </c>
      <c r="AN65">
        <v>4.6026078386678722E-2</v>
      </c>
      <c r="AO65">
        <v>0</v>
      </c>
      <c r="AP65">
        <v>0</v>
      </c>
      <c r="AQ65">
        <v>0</v>
      </c>
      <c r="AR65">
        <v>0</v>
      </c>
      <c r="AS65">
        <v>2.8127058054577891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2.8798450055865916</v>
      </c>
      <c r="AZ65">
        <v>0</v>
      </c>
      <c r="BA65">
        <v>0</v>
      </c>
      <c r="BB65">
        <v>2.7122576344294003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46.022330853283343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2.7899708241629391</v>
      </c>
      <c r="L66">
        <v>9.1898934983337099</v>
      </c>
      <c r="M66">
        <v>1.2701002850298002</v>
      </c>
      <c r="N66">
        <v>2.8499665696803196</v>
      </c>
      <c r="O66">
        <v>1.530169162148842</v>
      </c>
      <c r="P66">
        <v>5.2105154601256638</v>
      </c>
      <c r="Q66">
        <v>0.20007262146289376</v>
      </c>
      <c r="R66">
        <v>1.2700951490995762</v>
      </c>
      <c r="S66">
        <v>0.62971743564356442</v>
      </c>
      <c r="T66">
        <v>1.5621007651006713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1.515793167435789</v>
      </c>
      <c r="AC66">
        <v>0.97166199371535922</v>
      </c>
      <c r="AD66">
        <v>0.88216677557311129</v>
      </c>
      <c r="AE66">
        <v>1.6421088542445932</v>
      </c>
      <c r="AF66">
        <v>0.67504972959207776</v>
      </c>
      <c r="AG66">
        <v>4.8241762416613234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1.559773252474161</v>
      </c>
      <c r="AN66">
        <v>4.6026078386678722E-2</v>
      </c>
      <c r="AO66">
        <v>0</v>
      </c>
      <c r="AP66">
        <v>0</v>
      </c>
      <c r="AQ66">
        <v>0</v>
      </c>
      <c r="AR66">
        <v>0</v>
      </c>
      <c r="AS66">
        <v>2.8127058054577891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2.8798450055865916</v>
      </c>
      <c r="AZ66">
        <v>0</v>
      </c>
      <c r="BA66">
        <v>0</v>
      </c>
      <c r="BB66">
        <v>2.7122576344294003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47.024166309344842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2.7799684654135861</v>
      </c>
      <c r="L67">
        <v>9.190095182630472</v>
      </c>
      <c r="M67">
        <v>1.2701002850298002</v>
      </c>
      <c r="N67">
        <v>2.8499665696803196</v>
      </c>
      <c r="O67">
        <v>1.530169162148842</v>
      </c>
      <c r="P67">
        <v>5.2105154601256638</v>
      </c>
      <c r="Q67">
        <v>0.19999579676674367</v>
      </c>
      <c r="R67">
        <v>1.2698924731381138</v>
      </c>
      <c r="S67">
        <v>0.62978679101123602</v>
      </c>
      <c r="T67">
        <v>1.5621007651006713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1.515793167435789</v>
      </c>
      <c r="AC67">
        <v>0.97166199371535922</v>
      </c>
      <c r="AD67">
        <v>0.88216677557311129</v>
      </c>
      <c r="AE67">
        <v>1.6421088542445932</v>
      </c>
      <c r="AF67">
        <v>0.67504972959207776</v>
      </c>
      <c r="AG67">
        <v>4.8241762416613234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1.559773252474161</v>
      </c>
      <c r="AN67">
        <v>4.6026078386678722E-2</v>
      </c>
      <c r="AO67">
        <v>0</v>
      </c>
      <c r="AP67">
        <v>0</v>
      </c>
      <c r="AQ67">
        <v>0</v>
      </c>
      <c r="AR67">
        <v>0</v>
      </c>
      <c r="AS67">
        <v>2.3013048026432852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2.8798450055865916</v>
      </c>
      <c r="AZ67">
        <v>0</v>
      </c>
      <c r="BA67">
        <v>0</v>
      </c>
      <c r="BB67">
        <v>2.7122576344294003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46.502754486787808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2.7899864381153527</v>
      </c>
      <c r="L68">
        <v>9.190095182630472</v>
      </c>
      <c r="M68">
        <v>1.2701002850298002</v>
      </c>
      <c r="N68">
        <v>2.8499665696803196</v>
      </c>
      <c r="O68">
        <v>1.530169162148842</v>
      </c>
      <c r="P68">
        <v>5.2105154601256638</v>
      </c>
      <c r="Q68">
        <v>0.19999579676674367</v>
      </c>
      <c r="R68">
        <v>1.2698924731381138</v>
      </c>
      <c r="S68">
        <v>0.62978679101123602</v>
      </c>
      <c r="T68">
        <v>1.5621007651006713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1.515793167435789</v>
      </c>
      <c r="AC68">
        <v>0.97166199371535922</v>
      </c>
      <c r="AD68">
        <v>0.88216677557311129</v>
      </c>
      <c r="AE68">
        <v>3.2842176222827435</v>
      </c>
      <c r="AF68">
        <v>0.67504972959207776</v>
      </c>
      <c r="AG68">
        <v>4.8241762416613234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1.559773252474161</v>
      </c>
      <c r="AN68">
        <v>4.6026078386678722E-2</v>
      </c>
      <c r="AO68">
        <v>0</v>
      </c>
      <c r="AP68">
        <v>0</v>
      </c>
      <c r="AQ68">
        <v>0</v>
      </c>
      <c r="AR68">
        <v>0</v>
      </c>
      <c r="AS68">
        <v>2.3013048026432852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2.8798450055865916</v>
      </c>
      <c r="AZ68">
        <v>0</v>
      </c>
      <c r="BA68">
        <v>0</v>
      </c>
      <c r="BB68">
        <v>2.7122576344294003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48.154881227527724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2.7899999240104107</v>
      </c>
      <c r="L69">
        <v>8.9198104691763813</v>
      </c>
      <c r="M69">
        <v>1.2701002850298002</v>
      </c>
      <c r="N69">
        <v>2.8499665696803196</v>
      </c>
      <c r="O69">
        <v>1.530169162148842</v>
      </c>
      <c r="P69">
        <v>5.2105154601256638</v>
      </c>
      <c r="Q69">
        <v>0.19999579676674367</v>
      </c>
      <c r="R69">
        <v>1.2698924731381138</v>
      </c>
      <c r="S69">
        <v>0.62978679101123602</v>
      </c>
      <c r="T69">
        <v>1.5621007651006713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1.515793167435789</v>
      </c>
      <c r="AC69">
        <v>0.97166199371535922</v>
      </c>
      <c r="AD69">
        <v>0.88216677557311129</v>
      </c>
      <c r="AE69">
        <v>3.2842176222827435</v>
      </c>
      <c r="AF69">
        <v>0.67504972959207776</v>
      </c>
      <c r="AG69">
        <v>4.8241762416613234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1.559773252474161</v>
      </c>
      <c r="AN69">
        <v>4.6026078386678722E-2</v>
      </c>
      <c r="AO69">
        <v>0</v>
      </c>
      <c r="AP69">
        <v>0</v>
      </c>
      <c r="AQ69">
        <v>0</v>
      </c>
      <c r="AR69">
        <v>0</v>
      </c>
      <c r="AS69">
        <v>2.3013048026432852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2.8798450055865916</v>
      </c>
      <c r="AZ69">
        <v>0</v>
      </c>
      <c r="BA69">
        <v>0</v>
      </c>
      <c r="BB69">
        <v>2.7122576344294003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47.884609999968688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2.7899999240104107</v>
      </c>
      <c r="L70">
        <v>9.1900177791469773</v>
      </c>
      <c r="M70">
        <v>1.2701002850298002</v>
      </c>
      <c r="N70">
        <v>2.8499665696803196</v>
      </c>
      <c r="O70">
        <v>1.530169162148842</v>
      </c>
      <c r="P70">
        <v>5.2105154601256638</v>
      </c>
      <c r="Q70">
        <v>0.19999579676674367</v>
      </c>
      <c r="R70">
        <v>1.2698924731381138</v>
      </c>
      <c r="S70">
        <v>0.62978679101123602</v>
      </c>
      <c r="T70">
        <v>1.5621007651006713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1.515793167435789</v>
      </c>
      <c r="AC70">
        <v>0.97166199371535922</v>
      </c>
      <c r="AD70">
        <v>0.88216677557311129</v>
      </c>
      <c r="AE70">
        <v>3.2842176222827435</v>
      </c>
      <c r="AF70">
        <v>0.67504972959207776</v>
      </c>
      <c r="AG70">
        <v>4.8241762416613234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1.559773252474161</v>
      </c>
      <c r="AN70">
        <v>4.6026078386678722E-2</v>
      </c>
      <c r="AO70">
        <v>0</v>
      </c>
      <c r="AP70">
        <v>0</v>
      </c>
      <c r="AQ70">
        <v>0</v>
      </c>
      <c r="AR70">
        <v>0</v>
      </c>
      <c r="AS70">
        <v>2.3013048026432852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2.8798450055865916</v>
      </c>
      <c r="AZ70">
        <v>0</v>
      </c>
      <c r="BA70">
        <v>0</v>
      </c>
      <c r="BB70">
        <v>2.7122576344294003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48.15481730993929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2.7899999240104107</v>
      </c>
      <c r="L71">
        <v>9.1899520532519432</v>
      </c>
      <c r="M71">
        <v>1.2701002850298002</v>
      </c>
      <c r="N71">
        <v>2.8499665696803196</v>
      </c>
      <c r="O71">
        <v>1.530169162148842</v>
      </c>
      <c r="P71">
        <v>5.2105154601256638</v>
      </c>
      <c r="Q71">
        <v>0.19999579676674367</v>
      </c>
      <c r="R71">
        <v>1.2698924731381138</v>
      </c>
      <c r="S71">
        <v>0.62978679101123602</v>
      </c>
      <c r="T71">
        <v>1.5621007651006713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1.515793167435789</v>
      </c>
      <c r="AC71">
        <v>0.97166199371535922</v>
      </c>
      <c r="AD71">
        <v>0.88216677557311129</v>
      </c>
      <c r="AE71">
        <v>3.2842176222827435</v>
      </c>
      <c r="AF71">
        <v>0.67504972959207776</v>
      </c>
      <c r="AG71">
        <v>4.8241762416613234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1.559773252474161</v>
      </c>
      <c r="AN71">
        <v>4.6026078386678722E-2</v>
      </c>
      <c r="AO71">
        <v>0</v>
      </c>
      <c r="AP71">
        <v>0</v>
      </c>
      <c r="AQ71">
        <v>0</v>
      </c>
      <c r="AR71">
        <v>0</v>
      </c>
      <c r="AS71">
        <v>2.3013048026432852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2.8798450055865916</v>
      </c>
      <c r="AZ71">
        <v>0</v>
      </c>
      <c r="BA71">
        <v>0</v>
      </c>
      <c r="BB71">
        <v>2.7122576344294003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48.154751584044249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2.7900125428137548</v>
      </c>
      <c r="L72">
        <v>9.1900222392161659</v>
      </c>
      <c r="M72">
        <v>1.2701002850298002</v>
      </c>
      <c r="N72">
        <v>2.8499665696803196</v>
      </c>
      <c r="O72">
        <v>1.530169162148842</v>
      </c>
      <c r="P72">
        <v>5.2105154601256638</v>
      </c>
      <c r="Q72">
        <v>0.19999579676674367</v>
      </c>
      <c r="R72">
        <v>1.2698924731381138</v>
      </c>
      <c r="S72">
        <v>0.62978679101123602</v>
      </c>
      <c r="T72">
        <v>1.5621007651006713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3.0315865290534942</v>
      </c>
      <c r="AC72">
        <v>0.97166199371535922</v>
      </c>
      <c r="AD72">
        <v>0.88216677557311129</v>
      </c>
      <c r="AE72">
        <v>3.2842176222827435</v>
      </c>
      <c r="AF72">
        <v>0.67504972959207776</v>
      </c>
      <c r="AG72">
        <v>4.8241762416613234</v>
      </c>
      <c r="AH72">
        <v>1.8620121806602747</v>
      </c>
      <c r="AI72">
        <v>0</v>
      </c>
      <c r="AJ72">
        <v>0</v>
      </c>
      <c r="AK72">
        <v>0</v>
      </c>
      <c r="AL72">
        <v>0</v>
      </c>
      <c r="AM72">
        <v>1.559773252474161</v>
      </c>
      <c r="AN72">
        <v>4.6026078386678722E-2</v>
      </c>
      <c r="AO72">
        <v>0</v>
      </c>
      <c r="AP72">
        <v>0</v>
      </c>
      <c r="AQ72">
        <v>0</v>
      </c>
      <c r="AR72">
        <v>0</v>
      </c>
      <c r="AS72">
        <v>2.3013048026432852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2.8798450055865916</v>
      </c>
      <c r="AZ72">
        <v>0</v>
      </c>
      <c r="BA72">
        <v>0.48850361538461545</v>
      </c>
      <c r="BB72">
        <v>2.7122576344294003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52.02114354647442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2.7900125428137548</v>
      </c>
      <c r="L73">
        <v>9.1900222392161659</v>
      </c>
      <c r="M73">
        <v>1.2701002850298002</v>
      </c>
      <c r="N73">
        <v>2.8499665696803196</v>
      </c>
      <c r="O73">
        <v>1.530169162148842</v>
      </c>
      <c r="P73">
        <v>5.2105154601256638</v>
      </c>
      <c r="Q73">
        <v>0.19999579676674367</v>
      </c>
      <c r="R73">
        <v>1.2698924731381138</v>
      </c>
      <c r="S73">
        <v>0.62978679101123602</v>
      </c>
      <c r="T73">
        <v>1.5621007651006713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3.0315865290534942</v>
      </c>
      <c r="AC73">
        <v>1.94332407417943</v>
      </c>
      <c r="AD73">
        <v>0.88216677557311129</v>
      </c>
      <c r="AE73">
        <v>3.2842176222827435</v>
      </c>
      <c r="AF73">
        <v>0.67504972959207776</v>
      </c>
      <c r="AG73">
        <v>4.8241762416613234</v>
      </c>
      <c r="AH73">
        <v>3.3854767564609993</v>
      </c>
      <c r="AI73">
        <v>0</v>
      </c>
      <c r="AJ73">
        <v>0</v>
      </c>
      <c r="AK73">
        <v>0</v>
      </c>
      <c r="AL73">
        <v>0</v>
      </c>
      <c r="AM73">
        <v>1.559773252474161</v>
      </c>
      <c r="AN73">
        <v>4.6026078386678722E-2</v>
      </c>
      <c r="AO73">
        <v>0</v>
      </c>
      <c r="AP73">
        <v>0</v>
      </c>
      <c r="AQ73">
        <v>1.2572801140658718</v>
      </c>
      <c r="AR73">
        <v>0</v>
      </c>
      <c r="AS73">
        <v>2.3013048026432852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2.8798450055865916</v>
      </c>
      <c r="AZ73">
        <v>0</v>
      </c>
      <c r="BA73">
        <v>0.89769233532934134</v>
      </c>
      <c r="BB73">
        <v>2.7122576344294003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56.182739036749815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2.7900125428137548</v>
      </c>
      <c r="L74">
        <v>9.1900222392161659</v>
      </c>
      <c r="M74">
        <v>1.2701002850298002</v>
      </c>
      <c r="N74">
        <v>2.8499665696803196</v>
      </c>
      <c r="O74">
        <v>1.530169162148842</v>
      </c>
      <c r="P74">
        <v>5.2105154601256638</v>
      </c>
      <c r="Q74">
        <v>0.19999579676674367</v>
      </c>
      <c r="R74">
        <v>1.2698924731381138</v>
      </c>
      <c r="S74">
        <v>0.62978679101123602</v>
      </c>
      <c r="T74">
        <v>1.5621007651006713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3.0315865290534942</v>
      </c>
      <c r="AC74">
        <v>1.94332407417943</v>
      </c>
      <c r="AD74">
        <v>0.88216677557311129</v>
      </c>
      <c r="AE74">
        <v>3.2842176222827435</v>
      </c>
      <c r="AF74">
        <v>0.67504972959207776</v>
      </c>
      <c r="AG74">
        <v>4.8241762416613234</v>
      </c>
      <c r="AH74">
        <v>5.4167628575286315</v>
      </c>
      <c r="AI74">
        <v>0</v>
      </c>
      <c r="AJ74">
        <v>0</v>
      </c>
      <c r="AK74">
        <v>0</v>
      </c>
      <c r="AL74">
        <v>0</v>
      </c>
      <c r="AM74">
        <v>1.559773252474161</v>
      </c>
      <c r="AN74">
        <v>4.6026078386678722E-2</v>
      </c>
      <c r="AO74">
        <v>0</v>
      </c>
      <c r="AP74">
        <v>0</v>
      </c>
      <c r="AQ74">
        <v>2.4976840379798451</v>
      </c>
      <c r="AR74">
        <v>0</v>
      </c>
      <c r="AS74">
        <v>2.3013048026432852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2.8798450055865916</v>
      </c>
      <c r="AZ74">
        <v>0.97969138121546961</v>
      </c>
      <c r="BA74">
        <v>1.45</v>
      </c>
      <c r="BB74">
        <v>2.7122576344294003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60.986428107617549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2.792049129121986</v>
      </c>
      <c r="L75">
        <v>9.1937602909662139</v>
      </c>
      <c r="M75">
        <v>1.2701002850298002</v>
      </c>
      <c r="N75">
        <v>2.8499665696803196</v>
      </c>
      <c r="O75">
        <v>1.530169162148842</v>
      </c>
      <c r="P75">
        <v>5.2105154601256638</v>
      </c>
      <c r="Q75">
        <v>0.19999579676674367</v>
      </c>
      <c r="R75">
        <v>1.2698924731381138</v>
      </c>
      <c r="S75">
        <v>0.62978679101123602</v>
      </c>
      <c r="T75">
        <v>1.5621007651006713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3.0315865290534942</v>
      </c>
      <c r="AC75">
        <v>1.94332407417943</v>
      </c>
      <c r="AD75">
        <v>1.7643337193959929</v>
      </c>
      <c r="AE75">
        <v>3.2842176222827435</v>
      </c>
      <c r="AF75">
        <v>0.67504972959207776</v>
      </c>
      <c r="AG75">
        <v>4.8241762416613234</v>
      </c>
      <c r="AH75">
        <v>7.6173226430484569</v>
      </c>
      <c r="AI75">
        <v>0</v>
      </c>
      <c r="AJ75">
        <v>0</v>
      </c>
      <c r="AK75">
        <v>0</v>
      </c>
      <c r="AL75">
        <v>0</v>
      </c>
      <c r="AM75">
        <v>1.559773252474161</v>
      </c>
      <c r="AN75">
        <v>4.6026078386678722E-2</v>
      </c>
      <c r="AO75">
        <v>0</v>
      </c>
      <c r="AP75">
        <v>0</v>
      </c>
      <c r="AQ75">
        <v>3.7127734573465578</v>
      </c>
      <c r="AR75">
        <v>0</v>
      </c>
      <c r="AS75">
        <v>2.3013048026432852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2.8798450055865916</v>
      </c>
      <c r="AZ75">
        <v>1.2195479464285714</v>
      </c>
      <c r="BA75">
        <v>2.0299999999999998</v>
      </c>
      <c r="BB75">
        <v>2.7122576344294003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66.109875459598356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2.792049129121986</v>
      </c>
      <c r="L76">
        <v>8.8907573973855811</v>
      </c>
      <c r="M76">
        <v>1.2701002850298002</v>
      </c>
      <c r="N76">
        <v>2.8499665696803196</v>
      </c>
      <c r="O76">
        <v>1.530169162148842</v>
      </c>
      <c r="P76">
        <v>5.2105154601256638</v>
      </c>
      <c r="Q76">
        <v>0.19999579676674367</v>
      </c>
      <c r="R76">
        <v>1.2698924731381138</v>
      </c>
      <c r="S76">
        <v>0.62978679101123602</v>
      </c>
      <c r="T76">
        <v>1.5929920000000004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4.5473796964892825</v>
      </c>
      <c r="AC76">
        <v>1.94332407417943</v>
      </c>
      <c r="AD76">
        <v>2.646500494969104</v>
      </c>
      <c r="AE76">
        <v>3.2842176222827435</v>
      </c>
      <c r="AF76">
        <v>0.67504972959207776</v>
      </c>
      <c r="AG76">
        <v>4.8241762416613234</v>
      </c>
      <c r="AH76">
        <v>9.9871564276273617</v>
      </c>
      <c r="AI76">
        <v>0</v>
      </c>
      <c r="AJ76">
        <v>0</v>
      </c>
      <c r="AK76">
        <v>0</v>
      </c>
      <c r="AL76">
        <v>0</v>
      </c>
      <c r="AM76">
        <v>1.559773252474161</v>
      </c>
      <c r="AN76">
        <v>4.6026078386678722E-2</v>
      </c>
      <c r="AO76">
        <v>0</v>
      </c>
      <c r="AP76">
        <v>0</v>
      </c>
      <c r="AQ76">
        <v>4.8941104964094739</v>
      </c>
      <c r="AR76">
        <v>0</v>
      </c>
      <c r="AS76">
        <v>2.3013048026432852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2.8798450055865916</v>
      </c>
      <c r="AZ76">
        <v>2.4290990558035714</v>
      </c>
      <c r="BA76">
        <v>2.6588709898167009</v>
      </c>
      <c r="BB76">
        <v>2.7122576344294003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73.625316666759488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2.7904032137033932</v>
      </c>
      <c r="L77">
        <v>8.8901755591788216</v>
      </c>
      <c r="M77">
        <v>1.2701002850298002</v>
      </c>
      <c r="N77">
        <v>2.8499665696803196</v>
      </c>
      <c r="O77">
        <v>1.530169162148842</v>
      </c>
      <c r="P77">
        <v>5.2105154601256638</v>
      </c>
      <c r="Q77">
        <v>0.19999579676674367</v>
      </c>
      <c r="R77">
        <v>1.2698924731381138</v>
      </c>
      <c r="S77">
        <v>0.62978679101123602</v>
      </c>
      <c r="T77">
        <v>1.6013940000000007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4.5473796964892825</v>
      </c>
      <c r="AC77">
        <v>2.9179265889663877</v>
      </c>
      <c r="AD77">
        <v>3.5061657144977647</v>
      </c>
      <c r="AE77">
        <v>4.9263263903208943</v>
      </c>
      <c r="AF77">
        <v>0.75943097421447958</v>
      </c>
      <c r="AG77">
        <v>4.8241762416613234</v>
      </c>
      <c r="AH77">
        <v>12.10307941024695</v>
      </c>
      <c r="AI77">
        <v>0</v>
      </c>
      <c r="AJ77">
        <v>0</v>
      </c>
      <c r="AK77">
        <v>0</v>
      </c>
      <c r="AL77">
        <v>0</v>
      </c>
      <c r="AM77">
        <v>1.6109133290021316</v>
      </c>
      <c r="AN77">
        <v>4.6026078386678722E-2</v>
      </c>
      <c r="AO77">
        <v>0</v>
      </c>
      <c r="AP77">
        <v>0</v>
      </c>
      <c r="AQ77">
        <v>5.0291204562634872</v>
      </c>
      <c r="AR77">
        <v>0</v>
      </c>
      <c r="AS77">
        <v>2.3013048026432852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2.8786005411334554</v>
      </c>
      <c r="AZ77">
        <v>3.6486464583333333</v>
      </c>
      <c r="BA77">
        <v>3.22</v>
      </c>
      <c r="BB77">
        <v>2.7122576344294003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81.273753627371789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2.7904032137033932</v>
      </c>
      <c r="L78">
        <v>8.8901755591788216</v>
      </c>
      <c r="M78">
        <v>1.2701002850298002</v>
      </c>
      <c r="N78">
        <v>2.8499665696803196</v>
      </c>
      <c r="O78">
        <v>1.530169162148842</v>
      </c>
      <c r="P78">
        <v>5.2105154601256638</v>
      </c>
      <c r="Q78">
        <v>0.19999579676674367</v>
      </c>
      <c r="R78">
        <v>1.2698924731381138</v>
      </c>
      <c r="S78">
        <v>0.62978679101123602</v>
      </c>
      <c r="T78">
        <v>1.6030519999999997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4.5473796964892825</v>
      </c>
      <c r="AC78">
        <v>2.9179265889663877</v>
      </c>
      <c r="AD78">
        <v>3.536849761626415</v>
      </c>
      <c r="AE78">
        <v>4.9263263903208943</v>
      </c>
      <c r="AF78">
        <v>0.75943097421447958</v>
      </c>
      <c r="AG78">
        <v>4.8241762416613234</v>
      </c>
      <c r="AH78">
        <v>12.10307941024695</v>
      </c>
      <c r="AI78">
        <v>0.31962568802270058</v>
      </c>
      <c r="AJ78">
        <v>0</v>
      </c>
      <c r="AK78">
        <v>0</v>
      </c>
      <c r="AL78">
        <v>0</v>
      </c>
      <c r="AM78">
        <v>1.6109133290021316</v>
      </c>
      <c r="AN78">
        <v>4.6026078386678722E-2</v>
      </c>
      <c r="AO78">
        <v>0</v>
      </c>
      <c r="AP78">
        <v>0</v>
      </c>
      <c r="AQ78">
        <v>5.0291204562634872</v>
      </c>
      <c r="AR78">
        <v>0</v>
      </c>
      <c r="AS78">
        <v>2.3013048026432852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2.8786005411334554</v>
      </c>
      <c r="AZ78">
        <v>4.8581975691964292</v>
      </c>
      <c r="BA78">
        <v>3.22</v>
      </c>
      <c r="BB78">
        <v>2.7122576344294003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82.83527247338624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2.7900966586773261</v>
      </c>
      <c r="L79">
        <v>8.8901755591788216</v>
      </c>
      <c r="M79">
        <v>1.2400618507005254</v>
      </c>
      <c r="N79">
        <v>2.8499665696803196</v>
      </c>
      <c r="O79">
        <v>1.530169162148842</v>
      </c>
      <c r="P79">
        <v>5.2105154601256638</v>
      </c>
      <c r="Q79">
        <v>0.19999579676674367</v>
      </c>
      <c r="R79">
        <v>1.2698924731381138</v>
      </c>
      <c r="S79">
        <v>0.62978679101123602</v>
      </c>
      <c r="T79">
        <v>1.591054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4.5473796964892825</v>
      </c>
      <c r="AC79">
        <v>2.9179265889663877</v>
      </c>
      <c r="AD79">
        <v>3.536849761626415</v>
      </c>
      <c r="AE79">
        <v>4.9263263903208943</v>
      </c>
      <c r="AF79">
        <v>0.75943097421447958</v>
      </c>
      <c r="AG79">
        <v>4.8241762416613234</v>
      </c>
      <c r="AH79">
        <v>12.10307941024695</v>
      </c>
      <c r="AI79">
        <v>1.6421088119170475</v>
      </c>
      <c r="AJ79">
        <v>0</v>
      </c>
      <c r="AK79">
        <v>0</v>
      </c>
      <c r="AL79">
        <v>0</v>
      </c>
      <c r="AM79">
        <v>1.6109133290021316</v>
      </c>
      <c r="AN79">
        <v>4.6026078386678722E-2</v>
      </c>
      <c r="AO79">
        <v>0</v>
      </c>
      <c r="AP79">
        <v>0</v>
      </c>
      <c r="AQ79">
        <v>5.0291204562634872</v>
      </c>
      <c r="AR79">
        <v>0</v>
      </c>
      <c r="AS79">
        <v>2.3013048026432852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2.8786005411334554</v>
      </c>
      <c r="AZ79">
        <v>4.8581975691964292</v>
      </c>
      <c r="BA79">
        <v>3.22</v>
      </c>
      <c r="BB79">
        <v>2.7122576344294003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84.115412607925236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2.790116536873112</v>
      </c>
      <c r="L80">
        <v>8.8901755591788216</v>
      </c>
      <c r="M80">
        <v>1.2699583215619332</v>
      </c>
      <c r="N80">
        <v>2.8499665696803196</v>
      </c>
      <c r="O80">
        <v>1.530169162148842</v>
      </c>
      <c r="P80">
        <v>5.2105154601256638</v>
      </c>
      <c r="Q80">
        <v>0.20003734553775743</v>
      </c>
      <c r="R80">
        <v>1.2698924731381138</v>
      </c>
      <c r="S80">
        <v>0.62978679101123602</v>
      </c>
      <c r="T80">
        <v>1.5691819197324415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4.5473796964892825</v>
      </c>
      <c r="AC80">
        <v>2.9179265889663877</v>
      </c>
      <c r="AD80">
        <v>3.536849761626415</v>
      </c>
      <c r="AE80">
        <v>4.9263263903208943</v>
      </c>
      <c r="AF80">
        <v>0.75943097421447958</v>
      </c>
      <c r="AG80">
        <v>4.8241762416613234</v>
      </c>
      <c r="AH80">
        <v>12.10307941024695</v>
      </c>
      <c r="AI80">
        <v>1.6421088119170475</v>
      </c>
      <c r="AJ80">
        <v>0</v>
      </c>
      <c r="AK80">
        <v>0</v>
      </c>
      <c r="AL80">
        <v>0</v>
      </c>
      <c r="AM80">
        <v>1.6109133290021316</v>
      </c>
      <c r="AN80">
        <v>4.6026078386678722E-2</v>
      </c>
      <c r="AO80">
        <v>0</v>
      </c>
      <c r="AP80">
        <v>0</v>
      </c>
      <c r="AQ80">
        <v>5.0291204562634872</v>
      </c>
      <c r="AR80">
        <v>0</v>
      </c>
      <c r="AS80">
        <v>2.3013048026432852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2.8786005411334554</v>
      </c>
      <c r="AZ80">
        <v>4.8581975691964292</v>
      </c>
      <c r="BA80">
        <v>3.22</v>
      </c>
      <c r="BB80">
        <v>2.7122576344294003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84.123498425485892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2.790116536873112</v>
      </c>
      <c r="L81">
        <v>8.8901755591788216</v>
      </c>
      <c r="M81">
        <v>1.2699583215619332</v>
      </c>
      <c r="N81">
        <v>2.8499665696803196</v>
      </c>
      <c r="O81">
        <v>1.530169162148842</v>
      </c>
      <c r="P81">
        <v>5.2105154601256638</v>
      </c>
      <c r="Q81">
        <v>0.20003734553775743</v>
      </c>
      <c r="R81">
        <v>1.2698924731381138</v>
      </c>
      <c r="S81">
        <v>0.62978679101123602</v>
      </c>
      <c r="T81">
        <v>1.5691819197324415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4.5473796964892825</v>
      </c>
      <c r="AC81">
        <v>2.9179265889663877</v>
      </c>
      <c r="AD81">
        <v>3.536849761626415</v>
      </c>
      <c r="AE81">
        <v>4.9263263903208943</v>
      </c>
      <c r="AF81">
        <v>1.4344807038065575</v>
      </c>
      <c r="AG81">
        <v>4.8241762416613234</v>
      </c>
      <c r="AH81">
        <v>12.10307941024695</v>
      </c>
      <c r="AI81">
        <v>1.6421088119170475</v>
      </c>
      <c r="AJ81">
        <v>0</v>
      </c>
      <c r="AK81">
        <v>0</v>
      </c>
      <c r="AL81">
        <v>0</v>
      </c>
      <c r="AM81">
        <v>1.6109133290021316</v>
      </c>
      <c r="AN81">
        <v>4.6026078386678722E-2</v>
      </c>
      <c r="AO81">
        <v>0</v>
      </c>
      <c r="AP81">
        <v>0</v>
      </c>
      <c r="AQ81">
        <v>5.0291204562634872</v>
      </c>
      <c r="AR81">
        <v>0</v>
      </c>
      <c r="AS81">
        <v>2.3013048026432852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2.8786005411334554</v>
      </c>
      <c r="AZ81">
        <v>4.8581975691964292</v>
      </c>
      <c r="BA81">
        <v>3.22</v>
      </c>
      <c r="BB81">
        <v>2.7122576344294003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84.798548155077967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2.790116536873112</v>
      </c>
      <c r="L82">
        <v>8.8901755591788216</v>
      </c>
      <c r="M82">
        <v>1.2699583215619332</v>
      </c>
      <c r="N82">
        <v>2.8499665696803196</v>
      </c>
      <c r="O82">
        <v>1.530169162148842</v>
      </c>
      <c r="P82">
        <v>5.2105154601256638</v>
      </c>
      <c r="Q82">
        <v>0.20003734553775743</v>
      </c>
      <c r="R82">
        <v>1.2698924731381138</v>
      </c>
      <c r="S82">
        <v>0.62978679101123602</v>
      </c>
      <c r="T82">
        <v>1.5691819197324415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4.5473796964892825</v>
      </c>
      <c r="AC82">
        <v>2.9179265889663877</v>
      </c>
      <c r="AD82">
        <v>3.536849761626415</v>
      </c>
      <c r="AE82">
        <v>4.9263263903208943</v>
      </c>
      <c r="AF82">
        <v>1.4344807038065575</v>
      </c>
      <c r="AG82">
        <v>4.8241762416613234</v>
      </c>
      <c r="AH82">
        <v>12.10307941024695</v>
      </c>
      <c r="AI82">
        <v>1.6421088119170475</v>
      </c>
      <c r="AJ82">
        <v>0</v>
      </c>
      <c r="AK82">
        <v>0</v>
      </c>
      <c r="AL82">
        <v>0</v>
      </c>
      <c r="AM82">
        <v>1.6109133290021316</v>
      </c>
      <c r="AN82">
        <v>4.6026078386678722E-2</v>
      </c>
      <c r="AO82">
        <v>0</v>
      </c>
      <c r="AP82">
        <v>0</v>
      </c>
      <c r="AQ82">
        <v>5.0291204562634872</v>
      </c>
      <c r="AR82">
        <v>0</v>
      </c>
      <c r="AS82">
        <v>2.3013048026432852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2.8786005411334554</v>
      </c>
      <c r="AZ82">
        <v>4.8581975691964292</v>
      </c>
      <c r="BA82">
        <v>3.22</v>
      </c>
      <c r="BB82">
        <v>2.7122576344294003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84.798548155077967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2.790116536873112</v>
      </c>
      <c r="L83">
        <v>8.8901755591788216</v>
      </c>
      <c r="M83">
        <v>1.2699583215619332</v>
      </c>
      <c r="N83">
        <v>2.8499665696803196</v>
      </c>
      <c r="O83">
        <v>1.530169162148842</v>
      </c>
      <c r="P83">
        <v>5.2105154601256638</v>
      </c>
      <c r="Q83">
        <v>0.20003734553775743</v>
      </c>
      <c r="R83">
        <v>1.2698924731381138</v>
      </c>
      <c r="S83">
        <v>0.62978679101123602</v>
      </c>
      <c r="T83">
        <v>1.5691819197324415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4.5473796964892825</v>
      </c>
      <c r="AC83">
        <v>2.9179265889663877</v>
      </c>
      <c r="AD83">
        <v>3.536849761626415</v>
      </c>
      <c r="AE83">
        <v>4.9263263903208943</v>
      </c>
      <c r="AF83">
        <v>1.4344807038065575</v>
      </c>
      <c r="AG83">
        <v>4.8241762416613234</v>
      </c>
      <c r="AH83">
        <v>12.10307941024695</v>
      </c>
      <c r="AI83">
        <v>1.6421088119170475</v>
      </c>
      <c r="AJ83">
        <v>0</v>
      </c>
      <c r="AK83">
        <v>0</v>
      </c>
      <c r="AL83">
        <v>0</v>
      </c>
      <c r="AM83">
        <v>1.6109133290021316</v>
      </c>
      <c r="AN83">
        <v>4.6026078386678722E-2</v>
      </c>
      <c r="AO83">
        <v>0</v>
      </c>
      <c r="AP83">
        <v>0</v>
      </c>
      <c r="AQ83">
        <v>5.0291204562634872</v>
      </c>
      <c r="AR83">
        <v>0</v>
      </c>
      <c r="AS83">
        <v>2.3013048026432852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2.8786005411334554</v>
      </c>
      <c r="AZ83">
        <v>4.8581975691964292</v>
      </c>
      <c r="BA83">
        <v>3.22</v>
      </c>
      <c r="BB83">
        <v>2.7122576344294003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84.798548155077967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2.790116536873112</v>
      </c>
      <c r="L84">
        <v>8.8901755591788216</v>
      </c>
      <c r="M84">
        <v>1.2699583215619332</v>
      </c>
      <c r="N84">
        <v>2.8499665696803196</v>
      </c>
      <c r="O84">
        <v>1.530169162148842</v>
      </c>
      <c r="P84">
        <v>5.2105154601256638</v>
      </c>
      <c r="Q84">
        <v>0.20003734553775743</v>
      </c>
      <c r="R84">
        <v>1.2698924731381138</v>
      </c>
      <c r="S84">
        <v>0.62978679101123602</v>
      </c>
      <c r="T84">
        <v>1.5691819197324415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4.5473796964892825</v>
      </c>
      <c r="AC84">
        <v>2.9179265889663877</v>
      </c>
      <c r="AD84">
        <v>3.536849761626415</v>
      </c>
      <c r="AE84">
        <v>4.9263263903208943</v>
      </c>
      <c r="AF84">
        <v>1.4344807038065575</v>
      </c>
      <c r="AG84">
        <v>4.8241762416613234</v>
      </c>
      <c r="AH84">
        <v>10.452659472792432</v>
      </c>
      <c r="AI84">
        <v>1.6421088119170475</v>
      </c>
      <c r="AJ84">
        <v>0</v>
      </c>
      <c r="AK84">
        <v>0</v>
      </c>
      <c r="AL84">
        <v>0</v>
      </c>
      <c r="AM84">
        <v>1.6109133290021316</v>
      </c>
      <c r="AN84">
        <v>4.6026078386678722E-2</v>
      </c>
      <c r="AO84">
        <v>0</v>
      </c>
      <c r="AP84">
        <v>0</v>
      </c>
      <c r="AQ84">
        <v>5.0291204562634872</v>
      </c>
      <c r="AR84">
        <v>0</v>
      </c>
      <c r="AS84">
        <v>2.3013048026432852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2.8786005411334554</v>
      </c>
      <c r="AZ84">
        <v>4.8581975691964292</v>
      </c>
      <c r="BA84">
        <v>2.7805440779727095</v>
      </c>
      <c r="BB84">
        <v>2.7122576344294003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82.708672295596159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2.790116536873112</v>
      </c>
      <c r="L85">
        <v>8.8901755591788216</v>
      </c>
      <c r="M85">
        <v>1.2699583215619332</v>
      </c>
      <c r="N85">
        <v>2.8499665696803196</v>
      </c>
      <c r="O85">
        <v>1.6599157705359548</v>
      </c>
      <c r="P85">
        <v>5.2105154601256638</v>
      </c>
      <c r="Q85">
        <v>0.20003734553775743</v>
      </c>
      <c r="R85">
        <v>1.2698924731381138</v>
      </c>
      <c r="S85">
        <v>0.62978679101123602</v>
      </c>
      <c r="T85">
        <v>1.5691819197324415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4.5473796964892825</v>
      </c>
      <c r="AC85">
        <v>2.9179265889663877</v>
      </c>
      <c r="AD85">
        <v>1.7643337193959929</v>
      </c>
      <c r="AE85">
        <v>1.6421088542445932</v>
      </c>
      <c r="AF85">
        <v>0.67504972959207776</v>
      </c>
      <c r="AG85">
        <v>4.8241762416613234</v>
      </c>
      <c r="AH85">
        <v>10.156430269382998</v>
      </c>
      <c r="AI85">
        <v>0.31962568802270058</v>
      </c>
      <c r="AJ85">
        <v>0</v>
      </c>
      <c r="AK85">
        <v>0</v>
      </c>
      <c r="AL85">
        <v>0</v>
      </c>
      <c r="AM85">
        <v>1.559773252474161</v>
      </c>
      <c r="AN85">
        <v>4.6026078386678722E-2</v>
      </c>
      <c r="AO85">
        <v>0</v>
      </c>
      <c r="AP85">
        <v>0</v>
      </c>
      <c r="AQ85">
        <v>5.0291204562634872</v>
      </c>
      <c r="AR85">
        <v>0</v>
      </c>
      <c r="AS85">
        <v>2.3013048026432852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2.8798450055865916</v>
      </c>
      <c r="AZ85">
        <v>4.6882606171875008</v>
      </c>
      <c r="BA85">
        <v>2.7012356024096387</v>
      </c>
      <c r="BB85">
        <v>2.7122576344294003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75.104400984511443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2.790116536873112</v>
      </c>
      <c r="L86">
        <v>8.8901755591788216</v>
      </c>
      <c r="M86">
        <v>1.2699583215619332</v>
      </c>
      <c r="N86">
        <v>2.8499665696803196</v>
      </c>
      <c r="O86">
        <v>2.2401209826135728</v>
      </c>
      <c r="P86">
        <v>5.2105154601256638</v>
      </c>
      <c r="Q86">
        <v>0.20003734553775743</v>
      </c>
      <c r="R86">
        <v>1.2698924731381138</v>
      </c>
      <c r="S86">
        <v>0.62978679101123602</v>
      </c>
      <c r="T86">
        <v>1.5691819197324415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4.5473796964892825</v>
      </c>
      <c r="AC86">
        <v>2.9179265889663877</v>
      </c>
      <c r="AD86">
        <v>1.7643337193959929</v>
      </c>
      <c r="AE86">
        <v>1.6421088542445932</v>
      </c>
      <c r="AF86">
        <v>0.67504972959207776</v>
      </c>
      <c r="AG86">
        <v>4.8241762416613234</v>
      </c>
      <c r="AH86">
        <v>7.6173226430484569</v>
      </c>
      <c r="AI86">
        <v>0</v>
      </c>
      <c r="AJ86">
        <v>0</v>
      </c>
      <c r="AK86">
        <v>0</v>
      </c>
      <c r="AL86">
        <v>0</v>
      </c>
      <c r="AM86">
        <v>1.559773252474161</v>
      </c>
      <c r="AN86">
        <v>4.6026078386678722E-2</v>
      </c>
      <c r="AO86">
        <v>0</v>
      </c>
      <c r="AP86">
        <v>0</v>
      </c>
      <c r="AQ86">
        <v>5.0291204562634872</v>
      </c>
      <c r="AR86">
        <v>0</v>
      </c>
      <c r="AS86">
        <v>2.3013048026432852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2.8798450055865916</v>
      </c>
      <c r="AZ86">
        <v>4.6882606171875008</v>
      </c>
      <c r="BA86">
        <v>2.0299999999999998</v>
      </c>
      <c r="BB86">
        <v>2.7122576344294003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72.154637279822182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2.790116536873112</v>
      </c>
      <c r="L87">
        <v>8.8901755591788216</v>
      </c>
      <c r="M87">
        <v>1.2699583215619332</v>
      </c>
      <c r="N87">
        <v>2.8499665696803196</v>
      </c>
      <c r="O87">
        <v>1.5401247668315767</v>
      </c>
      <c r="P87">
        <v>5.2105154601256638</v>
      </c>
      <c r="Q87">
        <v>0.20003734553775743</v>
      </c>
      <c r="R87">
        <v>1.2698924731381138</v>
      </c>
      <c r="S87">
        <v>0.62978679101123602</v>
      </c>
      <c r="T87">
        <v>1.5691819197324415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4.5473796964892825</v>
      </c>
      <c r="AC87">
        <v>2.9179265889663877</v>
      </c>
      <c r="AD87">
        <v>1.7643337193959929</v>
      </c>
      <c r="AE87">
        <v>1.6421088542445932</v>
      </c>
      <c r="AF87">
        <v>0.67504972959207776</v>
      </c>
      <c r="AG87">
        <v>4.8241762416613234</v>
      </c>
      <c r="AH87">
        <v>6.7709535129219987</v>
      </c>
      <c r="AI87">
        <v>0</v>
      </c>
      <c r="AJ87">
        <v>0</v>
      </c>
      <c r="AK87">
        <v>0</v>
      </c>
      <c r="AL87">
        <v>0</v>
      </c>
      <c r="AM87">
        <v>1.559773252474161</v>
      </c>
      <c r="AN87">
        <v>4.6026078386678722E-2</v>
      </c>
      <c r="AO87">
        <v>0</v>
      </c>
      <c r="AP87">
        <v>0</v>
      </c>
      <c r="AQ87">
        <v>5.0291204562634872</v>
      </c>
      <c r="AR87">
        <v>0</v>
      </c>
      <c r="AS87">
        <v>2.3013048026432852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2.8798450055865916</v>
      </c>
      <c r="AZ87">
        <v>4.6882606171875008</v>
      </c>
      <c r="BA87">
        <v>1.7381981566265057</v>
      </c>
      <c r="BB87">
        <v>2.7122576344294003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70.316470090540236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2.790116536873112</v>
      </c>
      <c r="L88">
        <v>8.8901755591788216</v>
      </c>
      <c r="M88">
        <v>1.2699583215619332</v>
      </c>
      <c r="N88">
        <v>2.8499665696803196</v>
      </c>
      <c r="O88">
        <v>1.5300353257839721</v>
      </c>
      <c r="P88">
        <v>5.2105154601256638</v>
      </c>
      <c r="Q88">
        <v>0.20003734553775743</v>
      </c>
      <c r="R88">
        <v>1.2698924731381138</v>
      </c>
      <c r="S88">
        <v>0.62978679101123602</v>
      </c>
      <c r="T88">
        <v>1.5691819197324415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4.5473796964892825</v>
      </c>
      <c r="AC88">
        <v>2.9179265889663877</v>
      </c>
      <c r="AD88">
        <v>1.7643337193959929</v>
      </c>
      <c r="AE88">
        <v>1.6421088542445932</v>
      </c>
      <c r="AF88">
        <v>0.67504972959207776</v>
      </c>
      <c r="AG88">
        <v>4.8241762416613234</v>
      </c>
      <c r="AH88">
        <v>7.6173226430484569</v>
      </c>
      <c r="AI88">
        <v>0</v>
      </c>
      <c r="AJ88">
        <v>0</v>
      </c>
      <c r="AK88">
        <v>0</v>
      </c>
      <c r="AL88">
        <v>0</v>
      </c>
      <c r="AM88">
        <v>1.559773252474161</v>
      </c>
      <c r="AN88">
        <v>4.6026078386678722E-2</v>
      </c>
      <c r="AO88">
        <v>0</v>
      </c>
      <c r="AP88">
        <v>0</v>
      </c>
      <c r="AQ88">
        <v>5.0291204562634872</v>
      </c>
      <c r="AR88">
        <v>0</v>
      </c>
      <c r="AS88">
        <v>2.3013048026432852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2.8798450055865916</v>
      </c>
      <c r="AZ88">
        <v>4.6882606171875008</v>
      </c>
      <c r="BA88">
        <v>2.0299999999999998</v>
      </c>
      <c r="BB88">
        <v>2.7122576344294003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71.444551622992577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2.790116536873112</v>
      </c>
      <c r="L89">
        <v>8.8901755591788216</v>
      </c>
      <c r="M89">
        <v>1.2699583215619332</v>
      </c>
      <c r="N89">
        <v>2.8499665696803196</v>
      </c>
      <c r="O89">
        <v>1.5401461848876232</v>
      </c>
      <c r="P89">
        <v>5.2105154601256638</v>
      </c>
      <c r="Q89">
        <v>0.20003734553775743</v>
      </c>
      <c r="R89">
        <v>1.2698924731381138</v>
      </c>
      <c r="S89">
        <v>0.62978679101123602</v>
      </c>
      <c r="T89">
        <v>1.5691819197324415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4.5473796964892825</v>
      </c>
      <c r="AC89">
        <v>2.9179265889663877</v>
      </c>
      <c r="AD89">
        <v>1.7643337193959929</v>
      </c>
      <c r="AE89">
        <v>3.2842176222827435</v>
      </c>
      <c r="AF89">
        <v>0.67504972959207776</v>
      </c>
      <c r="AG89">
        <v>4.8241762416613234</v>
      </c>
      <c r="AH89">
        <v>10.452659472792432</v>
      </c>
      <c r="AI89">
        <v>0</v>
      </c>
      <c r="AJ89">
        <v>0</v>
      </c>
      <c r="AK89">
        <v>0</v>
      </c>
      <c r="AL89">
        <v>0</v>
      </c>
      <c r="AM89">
        <v>1.559773252474161</v>
      </c>
      <c r="AN89">
        <v>4.6026078386678722E-2</v>
      </c>
      <c r="AO89">
        <v>0</v>
      </c>
      <c r="AP89">
        <v>0</v>
      </c>
      <c r="AQ89">
        <v>5.0291204562634872</v>
      </c>
      <c r="AR89">
        <v>0</v>
      </c>
      <c r="AS89">
        <v>2.3013048026432852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2.8798450055865916</v>
      </c>
      <c r="AZ89">
        <v>4.6882606171875008</v>
      </c>
      <c r="BA89">
        <v>2.7805440779727095</v>
      </c>
      <c r="BB89">
        <v>2.7122576344294003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76.682652157851081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2.7901165368731125</v>
      </c>
      <c r="L90">
        <v>8.8901755591788216</v>
      </c>
      <c r="M90">
        <v>1.2699583215619332</v>
      </c>
      <c r="N90">
        <v>2.8499665696803196</v>
      </c>
      <c r="O90">
        <v>1.5302089404391761</v>
      </c>
      <c r="P90">
        <v>5.2105154601256638</v>
      </c>
      <c r="Q90">
        <v>0.20003734553775743</v>
      </c>
      <c r="R90">
        <v>1.2698924731381138</v>
      </c>
      <c r="S90">
        <v>0.62978679101123602</v>
      </c>
      <c r="T90">
        <v>1.5691819197324415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4.5473796964892825</v>
      </c>
      <c r="AC90">
        <v>2.9179265889663877</v>
      </c>
      <c r="AD90">
        <v>2.646500494969104</v>
      </c>
      <c r="AE90">
        <v>4.9263263903208943</v>
      </c>
      <c r="AF90">
        <v>2.1517209799141233</v>
      </c>
      <c r="AG90">
        <v>4.8241762416613234</v>
      </c>
      <c r="AH90">
        <v>10.452659472792432</v>
      </c>
      <c r="AI90">
        <v>0</v>
      </c>
      <c r="AJ90">
        <v>0</v>
      </c>
      <c r="AK90">
        <v>0</v>
      </c>
      <c r="AL90">
        <v>0</v>
      </c>
      <c r="AM90">
        <v>1.6109133290021316</v>
      </c>
      <c r="AN90">
        <v>4.6026078386678722E-2</v>
      </c>
      <c r="AO90">
        <v>0</v>
      </c>
      <c r="AP90">
        <v>0</v>
      </c>
      <c r="AQ90">
        <v>5.0291204562634872</v>
      </c>
      <c r="AR90">
        <v>0</v>
      </c>
      <c r="AS90">
        <v>2.3013048026432852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2.8786005411334554</v>
      </c>
      <c r="AZ90">
        <v>4.8581975691964292</v>
      </c>
      <c r="BA90">
        <v>2.7805440779727095</v>
      </c>
      <c r="BB90">
        <v>2.7122576344294003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80.893494271419712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2.7901165368731125</v>
      </c>
      <c r="L91">
        <v>8.8901755591788216</v>
      </c>
      <c r="M91">
        <v>1.2699583215619332</v>
      </c>
      <c r="N91">
        <v>2.8499665696803196</v>
      </c>
      <c r="O91">
        <v>1.5400168421255664</v>
      </c>
      <c r="P91">
        <v>5.2105154601256638</v>
      </c>
      <c r="Q91">
        <v>0.20003734553775743</v>
      </c>
      <c r="R91">
        <v>1.2698924731381138</v>
      </c>
      <c r="S91">
        <v>0.62978679101123602</v>
      </c>
      <c r="T91">
        <v>1.5691819197324415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4.5473796964892825</v>
      </c>
      <c r="AC91">
        <v>2.9179265889663877</v>
      </c>
      <c r="AD91">
        <v>2.646500494969104</v>
      </c>
      <c r="AE91">
        <v>4.9263263903208943</v>
      </c>
      <c r="AF91">
        <v>2.1517209799141233</v>
      </c>
      <c r="AG91">
        <v>4.8241762416613234</v>
      </c>
      <c r="AH91">
        <v>12.10307941024695</v>
      </c>
      <c r="AI91">
        <v>0</v>
      </c>
      <c r="AJ91">
        <v>0</v>
      </c>
      <c r="AK91">
        <v>0</v>
      </c>
      <c r="AL91">
        <v>0</v>
      </c>
      <c r="AM91">
        <v>1.6109133290021316</v>
      </c>
      <c r="AN91">
        <v>4.6026078386678722E-2</v>
      </c>
      <c r="AO91">
        <v>0</v>
      </c>
      <c r="AP91">
        <v>0</v>
      </c>
      <c r="AQ91">
        <v>5.0291204562634872</v>
      </c>
      <c r="AR91">
        <v>0</v>
      </c>
      <c r="AS91">
        <v>2.3013048026432852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2.8786005411334554</v>
      </c>
      <c r="AZ91">
        <v>4.8581975691964292</v>
      </c>
      <c r="BA91">
        <v>3.1521869392917368</v>
      </c>
      <c r="BB91">
        <v>2.7122576344294003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82.925364971879645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2.7901165368731125</v>
      </c>
      <c r="L92">
        <v>8.8901755591788216</v>
      </c>
      <c r="M92">
        <v>1.2699583215619332</v>
      </c>
      <c r="N92">
        <v>2.8499665696803196</v>
      </c>
      <c r="O92">
        <v>1.530224038237739</v>
      </c>
      <c r="P92">
        <v>5.2105154601256638</v>
      </c>
      <c r="Q92">
        <v>0.20003734553775743</v>
      </c>
      <c r="R92">
        <v>1.2698924731381138</v>
      </c>
      <c r="S92">
        <v>0.62978679101123602</v>
      </c>
      <c r="T92">
        <v>1.5691819197324415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4.5473796964892825</v>
      </c>
      <c r="AC92">
        <v>2.9179265889663877</v>
      </c>
      <c r="AD92">
        <v>2.646500494969104</v>
      </c>
      <c r="AE92">
        <v>4.9263263903208943</v>
      </c>
      <c r="AF92">
        <v>2.1517209799141233</v>
      </c>
      <c r="AG92">
        <v>4.8241762416613234</v>
      </c>
      <c r="AH92">
        <v>12.10307941024695</v>
      </c>
      <c r="AI92">
        <v>0</v>
      </c>
      <c r="AJ92">
        <v>0</v>
      </c>
      <c r="AK92">
        <v>0</v>
      </c>
      <c r="AL92">
        <v>0</v>
      </c>
      <c r="AM92">
        <v>1.6109133290021316</v>
      </c>
      <c r="AN92">
        <v>4.6026078386678722E-2</v>
      </c>
      <c r="AO92">
        <v>0</v>
      </c>
      <c r="AP92">
        <v>0</v>
      </c>
      <c r="AQ92">
        <v>5.0291204562634872</v>
      </c>
      <c r="AR92">
        <v>0</v>
      </c>
      <c r="AS92">
        <v>2.3013048026432852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2.8786005411334554</v>
      </c>
      <c r="AZ92">
        <v>4.8581975691964292</v>
      </c>
      <c r="BA92">
        <v>3.1121591686340637</v>
      </c>
      <c r="BB92">
        <v>2.7122576344294003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82.875544397334153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2.7901165368731125</v>
      </c>
      <c r="L93">
        <v>8.8901755591788216</v>
      </c>
      <c r="M93">
        <v>1.2699583215619332</v>
      </c>
      <c r="N93">
        <v>2.8499665696803196</v>
      </c>
      <c r="O93">
        <v>1.5401826869668898</v>
      </c>
      <c r="P93">
        <v>5.2105154601256638</v>
      </c>
      <c r="Q93">
        <v>0.20003734553775743</v>
      </c>
      <c r="R93">
        <v>1.2698924731381138</v>
      </c>
      <c r="S93">
        <v>0.62978679101123602</v>
      </c>
      <c r="T93">
        <v>1.5691819197324415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4.5473796964892825</v>
      </c>
      <c r="AC93">
        <v>2.9179265889663877</v>
      </c>
      <c r="AD93">
        <v>2.646500494969104</v>
      </c>
      <c r="AE93">
        <v>4.9263263903208943</v>
      </c>
      <c r="AF93">
        <v>2.1517209799141233</v>
      </c>
      <c r="AG93">
        <v>4.8241762416613234</v>
      </c>
      <c r="AH93">
        <v>12.10307941024695</v>
      </c>
      <c r="AI93">
        <v>0</v>
      </c>
      <c r="AJ93">
        <v>0</v>
      </c>
      <c r="AK93">
        <v>0</v>
      </c>
      <c r="AL93">
        <v>0</v>
      </c>
      <c r="AM93">
        <v>1.6109133290021316</v>
      </c>
      <c r="AN93">
        <v>4.6026078386678722E-2</v>
      </c>
      <c r="AO93">
        <v>0</v>
      </c>
      <c r="AP93">
        <v>0</v>
      </c>
      <c r="AQ93">
        <v>5.0291204562634872</v>
      </c>
      <c r="AR93">
        <v>0</v>
      </c>
      <c r="AS93">
        <v>2.3013048026432852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2.8786005411334554</v>
      </c>
      <c r="AZ93">
        <v>4.8581975691964292</v>
      </c>
      <c r="BA93">
        <v>3.1121591686340637</v>
      </c>
      <c r="BB93">
        <v>2.7122576344294003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82.885503046063292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2.7901165368731125</v>
      </c>
      <c r="L94">
        <v>8.8901755591788216</v>
      </c>
      <c r="M94">
        <v>1.2699583215619332</v>
      </c>
      <c r="N94">
        <v>2.8499665696803196</v>
      </c>
      <c r="O94">
        <v>1.5301030592273168</v>
      </c>
      <c r="P94">
        <v>5.2105154601256638</v>
      </c>
      <c r="Q94">
        <v>0.20003734553775743</v>
      </c>
      <c r="R94">
        <v>1.2698924731381138</v>
      </c>
      <c r="S94">
        <v>0.62978679101123602</v>
      </c>
      <c r="T94">
        <v>1.5691819197324415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4.5473796964892825</v>
      </c>
      <c r="AC94">
        <v>1.94332407417943</v>
      </c>
      <c r="AD94">
        <v>1.7643337193959929</v>
      </c>
      <c r="AE94">
        <v>3.2842176222827435</v>
      </c>
      <c r="AF94">
        <v>0.67504972959207776</v>
      </c>
      <c r="AG94">
        <v>4.8241762416613234</v>
      </c>
      <c r="AH94">
        <v>10.452659472792432</v>
      </c>
      <c r="AI94">
        <v>0</v>
      </c>
      <c r="AJ94">
        <v>0</v>
      </c>
      <c r="AK94">
        <v>0</v>
      </c>
      <c r="AL94">
        <v>0</v>
      </c>
      <c r="AM94">
        <v>1.559773252474161</v>
      </c>
      <c r="AN94">
        <v>4.6026078386678722E-2</v>
      </c>
      <c r="AO94">
        <v>0</v>
      </c>
      <c r="AP94">
        <v>0</v>
      </c>
      <c r="AQ94">
        <v>5.0291204562634872</v>
      </c>
      <c r="AR94">
        <v>0</v>
      </c>
      <c r="AS94">
        <v>2.3013048026432852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2.8798450055865916</v>
      </c>
      <c r="AZ94">
        <v>4.6882606171875008</v>
      </c>
      <c r="BA94">
        <v>2.6905264639376218</v>
      </c>
      <c r="BB94">
        <v>2.7122576344294003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75.607988903368721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2.7900549290558323</v>
      </c>
      <c r="L95">
        <v>8.8901755591788216</v>
      </c>
      <c r="M95">
        <v>1.2699583215619332</v>
      </c>
      <c r="N95">
        <v>2.8499665696803196</v>
      </c>
      <c r="O95">
        <v>1.5400637459568145</v>
      </c>
      <c r="P95">
        <v>5.2105154601256638</v>
      </c>
      <c r="Q95">
        <v>0.20003734553775743</v>
      </c>
      <c r="R95">
        <v>1.2698924731381138</v>
      </c>
      <c r="S95">
        <v>0.62978679101123602</v>
      </c>
      <c r="T95">
        <v>1.5691819197324415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4.5473796964892825</v>
      </c>
      <c r="AC95">
        <v>2.9179265889663877</v>
      </c>
      <c r="AD95">
        <v>0.76710159884067408</v>
      </c>
      <c r="AE95">
        <v>3.2842176222827435</v>
      </c>
      <c r="AF95">
        <v>0.67504972959207776</v>
      </c>
      <c r="AG95">
        <v>4.8241762416613234</v>
      </c>
      <c r="AH95">
        <v>7.6173226430484569</v>
      </c>
      <c r="AI95">
        <v>0</v>
      </c>
      <c r="AJ95">
        <v>0</v>
      </c>
      <c r="AK95">
        <v>0</v>
      </c>
      <c r="AL95">
        <v>0</v>
      </c>
      <c r="AM95">
        <v>1.559773252474161</v>
      </c>
      <c r="AN95">
        <v>4.6026078386678722E-2</v>
      </c>
      <c r="AO95">
        <v>0</v>
      </c>
      <c r="AP95">
        <v>0</v>
      </c>
      <c r="AQ95">
        <v>5.0291204562634872</v>
      </c>
      <c r="AR95">
        <v>0</v>
      </c>
      <c r="AS95">
        <v>2.3013048026432852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2.8798450055865916</v>
      </c>
      <c r="AZ95">
        <v>4.6882606171875008</v>
      </c>
      <c r="BA95">
        <v>1.9515636595174264</v>
      </c>
      <c r="BB95">
        <v>2.7122576344294003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72.020958742348412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2.7900549290558323</v>
      </c>
      <c r="L96">
        <v>8.8901755591788216</v>
      </c>
      <c r="M96">
        <v>1.2699583215619332</v>
      </c>
      <c r="N96">
        <v>2.8499665696803196</v>
      </c>
      <c r="O96">
        <v>1.5399929594083539</v>
      </c>
      <c r="P96">
        <v>5.2105154601256638</v>
      </c>
      <c r="Q96">
        <v>0.20003734553775743</v>
      </c>
      <c r="R96">
        <v>1.2698924731381138</v>
      </c>
      <c r="S96">
        <v>0.62978679101123602</v>
      </c>
      <c r="T96">
        <v>1.5691819197324415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4.5473796964892825</v>
      </c>
      <c r="AC96">
        <v>2.9179265889663877</v>
      </c>
      <c r="AD96">
        <v>0</v>
      </c>
      <c r="AE96">
        <v>3.2842176222827435</v>
      </c>
      <c r="AF96">
        <v>0.67504972959207776</v>
      </c>
      <c r="AG96">
        <v>4.8241762416613234</v>
      </c>
      <c r="AH96">
        <v>5.4167628575286315</v>
      </c>
      <c r="AI96">
        <v>0</v>
      </c>
      <c r="AJ96">
        <v>0</v>
      </c>
      <c r="AK96">
        <v>0</v>
      </c>
      <c r="AL96">
        <v>0</v>
      </c>
      <c r="AM96">
        <v>1.559773252474161</v>
      </c>
      <c r="AN96">
        <v>4.6026078386678722E-2</v>
      </c>
      <c r="AO96">
        <v>0</v>
      </c>
      <c r="AP96">
        <v>0</v>
      </c>
      <c r="AQ96">
        <v>5.0291204562634872</v>
      </c>
      <c r="AR96">
        <v>0</v>
      </c>
      <c r="AS96">
        <v>2.3013048026432852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2.8798450055865916</v>
      </c>
      <c r="AZ96">
        <v>4.6882606171875008</v>
      </c>
      <c r="BA96">
        <v>1.3911355150375939</v>
      </c>
      <c r="BB96">
        <v>2.7122576344294003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68.49279842695961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2.7900549290558323</v>
      </c>
      <c r="L97">
        <v>8.8901755591788216</v>
      </c>
      <c r="M97">
        <v>1.2699583215619332</v>
      </c>
      <c r="N97">
        <v>2.8499665696803196</v>
      </c>
      <c r="O97">
        <v>1.5400840479371971</v>
      </c>
      <c r="P97">
        <v>5.2105154601256638</v>
      </c>
      <c r="Q97">
        <v>0.20003734553775743</v>
      </c>
      <c r="R97">
        <v>1.2698924731381138</v>
      </c>
      <c r="S97">
        <v>0.62978679101123602</v>
      </c>
      <c r="T97">
        <v>1.5691819197324415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4.5473796964892825</v>
      </c>
      <c r="AC97">
        <v>2.9179265889663877</v>
      </c>
      <c r="AD97">
        <v>0</v>
      </c>
      <c r="AE97">
        <v>3.2842176222827435</v>
      </c>
      <c r="AF97">
        <v>0.67504972959207776</v>
      </c>
      <c r="AG97">
        <v>4.8241762416613234</v>
      </c>
      <c r="AH97">
        <v>4.1810637733866285</v>
      </c>
      <c r="AI97">
        <v>0</v>
      </c>
      <c r="AJ97">
        <v>0</v>
      </c>
      <c r="AK97">
        <v>0</v>
      </c>
      <c r="AL97">
        <v>0</v>
      </c>
      <c r="AM97">
        <v>1.559773252474161</v>
      </c>
      <c r="AN97">
        <v>4.6026078386678722E-2</v>
      </c>
      <c r="AO97">
        <v>0</v>
      </c>
      <c r="AP97">
        <v>0</v>
      </c>
      <c r="AQ97">
        <v>5.0291204562634872</v>
      </c>
      <c r="AR97">
        <v>0</v>
      </c>
      <c r="AS97">
        <v>2.3013048026432852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2.8798450055865916</v>
      </c>
      <c r="AZ97">
        <v>4.6882606171875008</v>
      </c>
      <c r="BA97">
        <v>1.0712537268292683</v>
      </c>
      <c r="BB97">
        <v>2.7122576344294003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66.937308643138138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2.7900549290558323</v>
      </c>
      <c r="L98">
        <v>8.8901755591788216</v>
      </c>
      <c r="M98">
        <v>1.2699583215619332</v>
      </c>
      <c r="N98">
        <v>2.8499665696803196</v>
      </c>
      <c r="O98">
        <v>1.5300513589538511</v>
      </c>
      <c r="P98">
        <v>5.2105154601256638</v>
      </c>
      <c r="Q98">
        <v>0.20003734553775743</v>
      </c>
      <c r="R98">
        <v>1.2698924731381138</v>
      </c>
      <c r="S98">
        <v>0.62978679101123602</v>
      </c>
      <c r="T98">
        <v>1.5691819197324415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4.5473796964892825</v>
      </c>
      <c r="AC98">
        <v>2.9179265889663877</v>
      </c>
      <c r="AD98">
        <v>0</v>
      </c>
      <c r="AE98">
        <v>3.2842176222827435</v>
      </c>
      <c r="AF98">
        <v>0.67504972959207776</v>
      </c>
      <c r="AG98">
        <v>4.8241762416613234</v>
      </c>
      <c r="AH98">
        <v>2.090531847367453</v>
      </c>
      <c r="AI98">
        <v>0</v>
      </c>
      <c r="AJ98">
        <v>0</v>
      </c>
      <c r="AK98">
        <v>0</v>
      </c>
      <c r="AL98">
        <v>0</v>
      </c>
      <c r="AM98">
        <v>1.559773252474161</v>
      </c>
      <c r="AN98">
        <v>4.6026078386678722E-2</v>
      </c>
      <c r="AO98">
        <v>0</v>
      </c>
      <c r="AP98">
        <v>0</v>
      </c>
      <c r="AQ98">
        <v>5.0291204562634872</v>
      </c>
      <c r="AR98">
        <v>0</v>
      </c>
      <c r="AS98">
        <v>2.3013048026432852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2.8798450055865916</v>
      </c>
      <c r="AZ98">
        <v>4.6882606171875008</v>
      </c>
      <c r="BA98">
        <v>0.5380082912621359</v>
      </c>
      <c r="BB98">
        <v>2.7122576344294003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64.303498592568474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6.6994497993546939E-2</v>
      </c>
      <c r="L99">
        <f t="shared" si="2"/>
        <v>0.21679161423895107</v>
      </c>
      <c r="M99">
        <f t="shared" si="2"/>
        <v>3.0696482293203625E-2</v>
      </c>
      <c r="N99">
        <f t="shared" si="2"/>
        <v>6.8400732558650409E-2</v>
      </c>
      <c r="O99">
        <f t="shared" si="2"/>
        <v>3.6950741373755321E-2</v>
      </c>
      <c r="P99">
        <f t="shared" si="2"/>
        <v>0.12505160247538522</v>
      </c>
      <c r="Q99">
        <f t="shared" si="2"/>
        <v>4.8827856926445786E-3</v>
      </c>
      <c r="R99">
        <f t="shared" si="2"/>
        <v>3.0477145890892718E-2</v>
      </c>
      <c r="S99">
        <f t="shared" si="2"/>
        <v>1.5115704330807625E-2</v>
      </c>
      <c r="T99">
        <f t="shared" si="2"/>
        <v>3.7544518106115372E-2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6.9726488566229552E-2</v>
      </c>
      <c r="AC99">
        <f t="shared" si="2"/>
        <v>3.7913932074413029E-2</v>
      </c>
      <c r="AD99">
        <f t="shared" si="2"/>
        <v>2.0931389437313368E-2</v>
      </c>
      <c r="AE99">
        <f t="shared" si="2"/>
        <v>7.7179114166747637E-2</v>
      </c>
      <c r="AF99">
        <f t="shared" si="2"/>
        <v>2.2740737770370306E-2</v>
      </c>
      <c r="AG99">
        <f t="shared" si="2"/>
        <v>0.11578022979987199</v>
      </c>
      <c r="AH99">
        <f t="shared" si="2"/>
        <v>8.1613264573979383E-2</v>
      </c>
      <c r="AI99">
        <f t="shared" si="2"/>
        <v>7.9648158920675744E-3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3.7500017377372852E-2</v>
      </c>
      <c r="AN99">
        <f t="shared" si="2"/>
        <v>1.1046258812802911E-3</v>
      </c>
      <c r="AO99">
        <f t="shared" si="2"/>
        <v>0</v>
      </c>
      <c r="AP99">
        <f t="shared" si="2"/>
        <v>0</v>
      </c>
      <c r="AQ99">
        <f t="shared" si="2"/>
        <v>5.3695986617601769E-2</v>
      </c>
      <c r="AR99">
        <f t="shared" si="2"/>
        <v>0</v>
      </c>
      <c r="AS99">
        <f t="shared" si="2"/>
        <v>6.3303268698822399E-2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6.9112546740718789E-2</v>
      </c>
      <c r="AZ99">
        <f t="shared" si="2"/>
        <v>2.7149941068704168E-2</v>
      </c>
      <c r="BA99">
        <f t="shared" si="2"/>
        <v>2.1424254613332569E-2</v>
      </c>
      <c r="BB99">
        <f t="shared" si="2"/>
        <v>6.6032895054158602E-2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1.4060793332869366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19.303549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19.303549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19.314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19.314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17.361235000000001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17.361235000000001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14.872933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14.872933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13.767851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13.767851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14.613251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14.613251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13.887152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13.887152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13.456535000000001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13.456535000000001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13.680113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13.680113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14.779446999999999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14.779446999999999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16.677491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16.677491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18.088443999999999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18.088443999999999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17.879588999999999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17.879588999999999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18.047498999999998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18.047498999999998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19.081282999999999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19.081282999999999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19.314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19.314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19.314018000000001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19.314018000000001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19.314031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19.314031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19.268152000000001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19.268152000000001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17.570594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17.570594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19.092275000000001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19.092275000000001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16.341066000000001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16.341066000000001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19.113453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19.113453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19.314039000000001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19.314039000000001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19.314039000000001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19.314039000000001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19.314039000000001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19.314039000000001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19.314039000000001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19.314039000000001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19.314039000000001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19.314039000000001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19.314039000000001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19.314039000000001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19.314039000000001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19.314039000000001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19.314039000000001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19.314039000000001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19.314039000000001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19.314039000000001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19.314039000000001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19.314039000000001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19.314039000000001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19.314039000000001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19.314003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19.314003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19.31401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19.31401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18.779045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18.779045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19.307679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19.307679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0.45087978175000065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0.45087978175000065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45400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494.48</v>
      </c>
      <c r="L3" s="201">
        <v>16.97</v>
      </c>
      <c r="M3" s="201">
        <v>31.26</v>
      </c>
      <c r="N3" s="201">
        <v>52.96</v>
      </c>
      <c r="O3" s="201">
        <v>35.729999999999997</v>
      </c>
      <c r="P3" s="201">
        <v>31.38</v>
      </c>
      <c r="Q3" s="201">
        <v>12.17</v>
      </c>
      <c r="R3" s="201">
        <v>19.14</v>
      </c>
      <c r="S3" s="201">
        <v>11.77</v>
      </c>
      <c r="T3" s="201">
        <v>1.42</v>
      </c>
      <c r="U3" s="201">
        <v>59.97</v>
      </c>
      <c r="V3" s="201">
        <v>6.06</v>
      </c>
      <c r="W3" s="201">
        <v>19.68</v>
      </c>
      <c r="X3" s="201">
        <v>62.89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103.39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118.43</v>
      </c>
      <c r="AQ3" s="201">
        <v>38.26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2.4900000000000002</v>
      </c>
      <c r="AZ3" s="201">
        <v>0</v>
      </c>
      <c r="BA3" s="201">
        <v>0.42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494.48</v>
      </c>
      <c r="L4" s="201">
        <v>16.97</v>
      </c>
      <c r="M4" s="201">
        <v>31.26</v>
      </c>
      <c r="N4" s="201">
        <v>52.96</v>
      </c>
      <c r="O4" s="201">
        <v>35.729999999999997</v>
      </c>
      <c r="P4" s="201">
        <v>31.38</v>
      </c>
      <c r="Q4" s="201">
        <v>12.17</v>
      </c>
      <c r="R4" s="201">
        <v>19.14</v>
      </c>
      <c r="S4" s="201">
        <v>11.77</v>
      </c>
      <c r="T4" s="201">
        <v>1.42</v>
      </c>
      <c r="U4" s="201">
        <v>59.97</v>
      </c>
      <c r="V4" s="201">
        <v>6.06</v>
      </c>
      <c r="W4" s="201">
        <v>19.68</v>
      </c>
      <c r="X4" s="201">
        <v>62.89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103.39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118.43</v>
      </c>
      <c r="AQ4" s="201">
        <v>38.26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2.4900000000000002</v>
      </c>
      <c r="AZ4" s="201">
        <v>0</v>
      </c>
      <c r="BA4" s="201">
        <v>0.42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494.48</v>
      </c>
      <c r="L5" s="201">
        <v>16.97</v>
      </c>
      <c r="M5" s="201">
        <v>53.24</v>
      </c>
      <c r="N5" s="201">
        <v>52.96</v>
      </c>
      <c r="O5" s="201">
        <v>35.729999999999997</v>
      </c>
      <c r="P5" s="201">
        <v>31.38</v>
      </c>
      <c r="Q5" s="201">
        <v>12.17</v>
      </c>
      <c r="R5" s="201">
        <v>19.14</v>
      </c>
      <c r="S5" s="201">
        <v>11.77</v>
      </c>
      <c r="T5" s="201">
        <v>1.42</v>
      </c>
      <c r="U5" s="201">
        <v>59.97</v>
      </c>
      <c r="V5" s="201">
        <v>6.06</v>
      </c>
      <c r="W5" s="201">
        <v>19.68</v>
      </c>
      <c r="X5" s="201">
        <v>62.89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103.39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118.43</v>
      </c>
      <c r="AQ5" s="201">
        <v>38.26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2.4900000000000002</v>
      </c>
      <c r="AZ5" s="201">
        <v>0</v>
      </c>
      <c r="BA5" s="201">
        <v>0.42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494.48</v>
      </c>
      <c r="L6" s="201">
        <v>16.97</v>
      </c>
      <c r="M6" s="201">
        <v>55</v>
      </c>
      <c r="N6" s="201">
        <v>52.96</v>
      </c>
      <c r="O6" s="201">
        <v>35.729999999999997</v>
      </c>
      <c r="P6" s="201">
        <v>31.38</v>
      </c>
      <c r="Q6" s="201">
        <v>12.17</v>
      </c>
      <c r="R6" s="201">
        <v>19.14</v>
      </c>
      <c r="S6" s="201">
        <v>11.77</v>
      </c>
      <c r="T6" s="201">
        <v>1.42</v>
      </c>
      <c r="U6" s="201">
        <v>59.97</v>
      </c>
      <c r="V6" s="201">
        <v>6.06</v>
      </c>
      <c r="W6" s="201">
        <v>19.68</v>
      </c>
      <c r="X6" s="201">
        <v>62.89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103.39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118.43</v>
      </c>
      <c r="AQ6" s="201">
        <v>38.26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2.4900000000000002</v>
      </c>
      <c r="AZ6" s="201">
        <v>0</v>
      </c>
      <c r="BA6" s="201">
        <v>0.42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494.48</v>
      </c>
      <c r="L7" s="201">
        <v>16.97</v>
      </c>
      <c r="M7" s="201">
        <v>53.49</v>
      </c>
      <c r="N7" s="201">
        <v>52.96</v>
      </c>
      <c r="O7" s="201">
        <v>35.729999999999997</v>
      </c>
      <c r="P7" s="201">
        <v>31.38</v>
      </c>
      <c r="Q7" s="201">
        <v>12.17</v>
      </c>
      <c r="R7" s="201">
        <v>19.14</v>
      </c>
      <c r="S7" s="201">
        <v>11.77</v>
      </c>
      <c r="T7" s="201">
        <v>1.42</v>
      </c>
      <c r="U7" s="201">
        <v>59.97</v>
      </c>
      <c r="V7" s="201">
        <v>6.06</v>
      </c>
      <c r="W7" s="201">
        <v>19.68</v>
      </c>
      <c r="X7" s="201">
        <v>62.89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103.39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118.43</v>
      </c>
      <c r="AQ7" s="201">
        <v>38.26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2.4900000000000002</v>
      </c>
      <c r="AZ7" s="201">
        <v>0</v>
      </c>
      <c r="BA7" s="201">
        <v>0.42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494.48</v>
      </c>
      <c r="L8" s="201">
        <v>16.97</v>
      </c>
      <c r="M8" s="201">
        <v>56.27</v>
      </c>
      <c r="N8" s="201">
        <v>52.96</v>
      </c>
      <c r="O8" s="201">
        <v>35.729999999999997</v>
      </c>
      <c r="P8" s="201">
        <v>31.38</v>
      </c>
      <c r="Q8" s="201">
        <v>12.17</v>
      </c>
      <c r="R8" s="201">
        <v>19.14</v>
      </c>
      <c r="S8" s="201">
        <v>11.77</v>
      </c>
      <c r="T8" s="201">
        <v>1.42</v>
      </c>
      <c r="U8" s="201">
        <v>59.97</v>
      </c>
      <c r="V8" s="201">
        <v>6.06</v>
      </c>
      <c r="W8" s="201">
        <v>19.68</v>
      </c>
      <c r="X8" s="201">
        <v>62.89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103.39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118.43</v>
      </c>
      <c r="AQ8" s="201">
        <v>38.26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2.4900000000000002</v>
      </c>
      <c r="AZ8" s="201">
        <v>0</v>
      </c>
      <c r="BA8" s="201">
        <v>0.42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494.48</v>
      </c>
      <c r="L9" s="201">
        <v>16.97</v>
      </c>
      <c r="M9" s="201">
        <v>56.27</v>
      </c>
      <c r="N9" s="201">
        <v>52.96</v>
      </c>
      <c r="O9" s="201">
        <v>35.729999999999997</v>
      </c>
      <c r="P9" s="201">
        <v>31.38</v>
      </c>
      <c r="Q9" s="201">
        <v>12.17</v>
      </c>
      <c r="R9" s="201">
        <v>19.14</v>
      </c>
      <c r="S9" s="201">
        <v>11.77</v>
      </c>
      <c r="T9" s="201">
        <v>1.42</v>
      </c>
      <c r="U9" s="201">
        <v>59.97</v>
      </c>
      <c r="V9" s="201">
        <v>6.06</v>
      </c>
      <c r="W9" s="201">
        <v>19.68</v>
      </c>
      <c r="X9" s="201">
        <v>62.89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103.39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118.43</v>
      </c>
      <c r="AQ9" s="201">
        <v>38.26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2.4900000000000002</v>
      </c>
      <c r="AZ9" s="201">
        <v>0</v>
      </c>
      <c r="BA9" s="201">
        <v>0.42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494.48</v>
      </c>
      <c r="L10" s="201">
        <v>16.97</v>
      </c>
      <c r="M10" s="201">
        <v>58.35</v>
      </c>
      <c r="N10" s="201">
        <v>52.96</v>
      </c>
      <c r="O10" s="201">
        <v>35.729999999999997</v>
      </c>
      <c r="P10" s="201">
        <v>31.38</v>
      </c>
      <c r="Q10" s="201">
        <v>12.17</v>
      </c>
      <c r="R10" s="201">
        <v>19.14</v>
      </c>
      <c r="S10" s="201">
        <v>11.77</v>
      </c>
      <c r="T10" s="201">
        <v>1.42</v>
      </c>
      <c r="U10" s="201">
        <v>59.97</v>
      </c>
      <c r="V10" s="201">
        <v>6.06</v>
      </c>
      <c r="W10" s="201">
        <v>19.68</v>
      </c>
      <c r="X10" s="201">
        <v>62.89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103.39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118.43</v>
      </c>
      <c r="AQ10" s="201">
        <v>38.26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2.4900000000000002</v>
      </c>
      <c r="AZ10" s="201">
        <v>0</v>
      </c>
      <c r="BA10" s="201">
        <v>0.42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494.48</v>
      </c>
      <c r="L11" s="201">
        <v>16.97</v>
      </c>
      <c r="M11" s="201">
        <v>58.35</v>
      </c>
      <c r="N11" s="201">
        <v>52.96</v>
      </c>
      <c r="O11" s="201">
        <v>35.729999999999997</v>
      </c>
      <c r="P11" s="201">
        <v>31.38</v>
      </c>
      <c r="Q11" s="201">
        <v>12.17</v>
      </c>
      <c r="R11" s="201">
        <v>19.14</v>
      </c>
      <c r="S11" s="201">
        <v>11.77</v>
      </c>
      <c r="T11" s="201">
        <v>1.42</v>
      </c>
      <c r="U11" s="201">
        <v>59.97</v>
      </c>
      <c r="V11" s="201">
        <v>6.06</v>
      </c>
      <c r="W11" s="201">
        <v>19.68</v>
      </c>
      <c r="X11" s="201">
        <v>62.89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99.61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118.43</v>
      </c>
      <c r="AQ11" s="201">
        <v>38.26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2.4900000000000002</v>
      </c>
      <c r="AZ11" s="201">
        <v>0</v>
      </c>
      <c r="BA11" s="201">
        <v>0.42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494.48</v>
      </c>
      <c r="L12" s="201">
        <v>16.97</v>
      </c>
      <c r="M12" s="201">
        <v>60.44</v>
      </c>
      <c r="N12" s="201">
        <v>52.96</v>
      </c>
      <c r="O12" s="201">
        <v>35.729999999999997</v>
      </c>
      <c r="P12" s="201">
        <v>31.38</v>
      </c>
      <c r="Q12" s="201">
        <v>12.17</v>
      </c>
      <c r="R12" s="201">
        <v>19.14</v>
      </c>
      <c r="S12" s="201">
        <v>11.77</v>
      </c>
      <c r="T12" s="201">
        <v>1.42</v>
      </c>
      <c r="U12" s="201">
        <v>59.97</v>
      </c>
      <c r="V12" s="201">
        <v>6.06</v>
      </c>
      <c r="W12" s="201">
        <v>19.68</v>
      </c>
      <c r="X12" s="201">
        <v>62.89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99.61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118.43</v>
      </c>
      <c r="AQ12" s="201">
        <v>38.26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2.4900000000000002</v>
      </c>
      <c r="AZ12" s="201">
        <v>0</v>
      </c>
      <c r="BA12" s="201">
        <v>0.42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409.53</v>
      </c>
      <c r="L13" s="201">
        <v>16.97</v>
      </c>
      <c r="M13" s="201">
        <v>60.43</v>
      </c>
      <c r="N13" s="201">
        <v>52.96</v>
      </c>
      <c r="O13" s="201">
        <v>35.729999999999997</v>
      </c>
      <c r="P13" s="201">
        <v>31.38</v>
      </c>
      <c r="Q13" s="201">
        <v>12.17</v>
      </c>
      <c r="R13" s="201">
        <v>19.14</v>
      </c>
      <c r="S13" s="201">
        <v>11.77</v>
      </c>
      <c r="T13" s="201">
        <v>1.42</v>
      </c>
      <c r="U13" s="201">
        <v>59.97</v>
      </c>
      <c r="V13" s="201">
        <v>6.06</v>
      </c>
      <c r="W13" s="201">
        <v>19.68</v>
      </c>
      <c r="X13" s="201">
        <v>62.89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99.61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118.43</v>
      </c>
      <c r="AQ13" s="201">
        <v>38.26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2.4900000000000002</v>
      </c>
      <c r="AZ13" s="201">
        <v>0</v>
      </c>
      <c r="BA13" s="201">
        <v>0.42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388.65</v>
      </c>
      <c r="L14" s="201">
        <v>16.97</v>
      </c>
      <c r="M14" s="201">
        <v>62.35</v>
      </c>
      <c r="N14" s="201">
        <v>52.96</v>
      </c>
      <c r="O14" s="201">
        <v>35.729999999999997</v>
      </c>
      <c r="P14" s="201">
        <v>31.38</v>
      </c>
      <c r="Q14" s="201">
        <v>12.17</v>
      </c>
      <c r="R14" s="201">
        <v>19.14</v>
      </c>
      <c r="S14" s="201">
        <v>11.77</v>
      </c>
      <c r="T14" s="201">
        <v>1.42</v>
      </c>
      <c r="U14" s="201">
        <v>59.97</v>
      </c>
      <c r="V14" s="201">
        <v>6.06</v>
      </c>
      <c r="W14" s="201">
        <v>19.68</v>
      </c>
      <c r="X14" s="201">
        <v>62.89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99.61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118.43</v>
      </c>
      <c r="AQ14" s="201">
        <v>38.26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2.4900000000000002</v>
      </c>
      <c r="AZ14" s="201">
        <v>0</v>
      </c>
      <c r="BA14" s="201">
        <v>0.42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377.46</v>
      </c>
      <c r="L15" s="201">
        <v>16.97</v>
      </c>
      <c r="M15" s="201">
        <v>62.52</v>
      </c>
      <c r="N15" s="201">
        <v>52.96</v>
      </c>
      <c r="O15" s="201">
        <v>35.729999999999997</v>
      </c>
      <c r="P15" s="201">
        <v>31.38</v>
      </c>
      <c r="Q15" s="201">
        <v>12.17</v>
      </c>
      <c r="R15" s="201">
        <v>19.14</v>
      </c>
      <c r="S15" s="201">
        <v>11.77</v>
      </c>
      <c r="T15" s="201">
        <v>1.42</v>
      </c>
      <c r="U15" s="201">
        <v>59.97</v>
      </c>
      <c r="V15" s="201">
        <v>6.06</v>
      </c>
      <c r="W15" s="201">
        <v>19.68</v>
      </c>
      <c r="X15" s="201">
        <v>62.89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99.61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118.43</v>
      </c>
      <c r="AQ15" s="201">
        <v>38.26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2.4900000000000002</v>
      </c>
      <c r="AZ15" s="201">
        <v>0</v>
      </c>
      <c r="BA15" s="201">
        <v>0.42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362.54</v>
      </c>
      <c r="L16" s="201">
        <v>16.97</v>
      </c>
      <c r="M16" s="201">
        <v>63.84</v>
      </c>
      <c r="N16" s="201">
        <v>52.96</v>
      </c>
      <c r="O16" s="201">
        <v>35.729999999999997</v>
      </c>
      <c r="P16" s="201">
        <v>31.38</v>
      </c>
      <c r="Q16" s="201">
        <v>12.17</v>
      </c>
      <c r="R16" s="201">
        <v>19.14</v>
      </c>
      <c r="S16" s="201">
        <v>11.77</v>
      </c>
      <c r="T16" s="201">
        <v>1.42</v>
      </c>
      <c r="U16" s="201">
        <v>59.97</v>
      </c>
      <c r="V16" s="201">
        <v>6.06</v>
      </c>
      <c r="W16" s="201">
        <v>19.68</v>
      </c>
      <c r="X16" s="201">
        <v>62.89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99.61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118.43</v>
      </c>
      <c r="AQ16" s="201">
        <v>38.26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2.4900000000000002</v>
      </c>
      <c r="AZ16" s="201">
        <v>0</v>
      </c>
      <c r="BA16" s="201">
        <v>0.42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359.74</v>
      </c>
      <c r="L17" s="201">
        <v>16.97</v>
      </c>
      <c r="M17" s="201">
        <v>63.9</v>
      </c>
      <c r="N17" s="201">
        <v>52.96</v>
      </c>
      <c r="O17" s="201">
        <v>35.729999999999997</v>
      </c>
      <c r="P17" s="201">
        <v>31.38</v>
      </c>
      <c r="Q17" s="201">
        <v>12.17</v>
      </c>
      <c r="R17" s="201">
        <v>19.14</v>
      </c>
      <c r="S17" s="201">
        <v>11.77</v>
      </c>
      <c r="T17" s="201">
        <v>1.42</v>
      </c>
      <c r="U17" s="201">
        <v>59.97</v>
      </c>
      <c r="V17" s="201">
        <v>6.06</v>
      </c>
      <c r="W17" s="201">
        <v>19.68</v>
      </c>
      <c r="X17" s="201">
        <v>62.89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99.61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118.43</v>
      </c>
      <c r="AQ17" s="201">
        <v>38.26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2.4900000000000002</v>
      </c>
      <c r="AZ17" s="201">
        <v>0</v>
      </c>
      <c r="BA17" s="201">
        <v>0.84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356.95</v>
      </c>
      <c r="L18" s="201">
        <v>16.97</v>
      </c>
      <c r="M18" s="201">
        <v>63.9</v>
      </c>
      <c r="N18" s="201">
        <v>52.96</v>
      </c>
      <c r="O18" s="201">
        <v>35.729999999999997</v>
      </c>
      <c r="P18" s="201">
        <v>31.38</v>
      </c>
      <c r="Q18" s="201">
        <v>12.17</v>
      </c>
      <c r="R18" s="201">
        <v>19.14</v>
      </c>
      <c r="S18" s="201">
        <v>11.77</v>
      </c>
      <c r="T18" s="201">
        <v>1.42</v>
      </c>
      <c r="U18" s="201">
        <v>59.97</v>
      </c>
      <c r="V18" s="201">
        <v>6.06</v>
      </c>
      <c r="W18" s="201">
        <v>19.68</v>
      </c>
      <c r="X18" s="201">
        <v>62.89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99.61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118.43</v>
      </c>
      <c r="AQ18" s="201">
        <v>38.26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2.4900000000000002</v>
      </c>
      <c r="AZ18" s="201">
        <v>0</v>
      </c>
      <c r="BA18" s="201">
        <v>0.84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357.88</v>
      </c>
      <c r="L19" s="201">
        <v>16.97</v>
      </c>
      <c r="M19" s="201">
        <v>63.9</v>
      </c>
      <c r="N19" s="201">
        <v>52.96</v>
      </c>
      <c r="O19" s="201">
        <v>35.729999999999997</v>
      </c>
      <c r="P19" s="201">
        <v>31.38</v>
      </c>
      <c r="Q19" s="201">
        <v>12.17</v>
      </c>
      <c r="R19" s="201">
        <v>19.14</v>
      </c>
      <c r="S19" s="201">
        <v>11.77</v>
      </c>
      <c r="T19" s="201">
        <v>1.42</v>
      </c>
      <c r="U19" s="201">
        <v>59.97</v>
      </c>
      <c r="V19" s="201">
        <v>6.06</v>
      </c>
      <c r="W19" s="201">
        <v>19.68</v>
      </c>
      <c r="X19" s="201">
        <v>62.89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99.61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118.43</v>
      </c>
      <c r="AQ19" s="201">
        <v>38.26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2.4900000000000002</v>
      </c>
      <c r="AZ19" s="201">
        <v>0</v>
      </c>
      <c r="BA19" s="201">
        <v>0.84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363.48</v>
      </c>
      <c r="L20" s="201">
        <v>16.97</v>
      </c>
      <c r="M20" s="201">
        <v>63.9</v>
      </c>
      <c r="N20" s="201">
        <v>52.96</v>
      </c>
      <c r="O20" s="201">
        <v>35.729999999999997</v>
      </c>
      <c r="P20" s="201">
        <v>31.38</v>
      </c>
      <c r="Q20" s="201">
        <v>12.17</v>
      </c>
      <c r="R20" s="201">
        <v>19.14</v>
      </c>
      <c r="S20" s="201">
        <v>11.77</v>
      </c>
      <c r="T20" s="201">
        <v>1.42</v>
      </c>
      <c r="U20" s="201">
        <v>59.97</v>
      </c>
      <c r="V20" s="201">
        <v>6.06</v>
      </c>
      <c r="W20" s="201">
        <v>19.68</v>
      </c>
      <c r="X20" s="201">
        <v>62.89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99.61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118.43</v>
      </c>
      <c r="AQ20" s="201">
        <v>38.26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2.4900000000000002</v>
      </c>
      <c r="AZ20" s="201">
        <v>0</v>
      </c>
      <c r="BA20" s="201">
        <v>0.84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323.51</v>
      </c>
      <c r="L21" s="201">
        <v>16.97</v>
      </c>
      <c r="M21" s="201">
        <v>59.1</v>
      </c>
      <c r="N21" s="201">
        <v>52.96</v>
      </c>
      <c r="O21" s="201">
        <v>35.729999999999997</v>
      </c>
      <c r="P21" s="201">
        <v>31.38</v>
      </c>
      <c r="Q21" s="201">
        <v>12.17</v>
      </c>
      <c r="R21" s="201">
        <v>19.14</v>
      </c>
      <c r="S21" s="201">
        <v>11.77</v>
      </c>
      <c r="T21" s="201">
        <v>1.42</v>
      </c>
      <c r="U21" s="201">
        <v>59.97</v>
      </c>
      <c r="V21" s="201">
        <v>6.06</v>
      </c>
      <c r="W21" s="201">
        <v>19.68</v>
      </c>
      <c r="X21" s="201">
        <v>62.89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118.43</v>
      </c>
      <c r="AQ21" s="201">
        <v>38.26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2.4900000000000002</v>
      </c>
      <c r="AZ21" s="201">
        <v>0</v>
      </c>
      <c r="BA21" s="201">
        <v>0.84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325.95999999999998</v>
      </c>
      <c r="L22" s="201">
        <v>16.97</v>
      </c>
      <c r="M22" s="201">
        <v>59.1</v>
      </c>
      <c r="N22" s="201">
        <v>52.96</v>
      </c>
      <c r="O22" s="201">
        <v>35.729999999999997</v>
      </c>
      <c r="P22" s="201">
        <v>31.38</v>
      </c>
      <c r="Q22" s="201">
        <v>12.17</v>
      </c>
      <c r="R22" s="201">
        <v>19.14</v>
      </c>
      <c r="S22" s="201">
        <v>11.77</v>
      </c>
      <c r="T22" s="201">
        <v>1.42</v>
      </c>
      <c r="U22" s="201">
        <v>59.97</v>
      </c>
      <c r="V22" s="201">
        <v>6.06</v>
      </c>
      <c r="W22" s="201">
        <v>19.68</v>
      </c>
      <c r="X22" s="201">
        <v>62.89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99.61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118.43</v>
      </c>
      <c r="AQ22" s="201">
        <v>38.26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2.4900000000000002</v>
      </c>
      <c r="AZ22" s="201">
        <v>0</v>
      </c>
      <c r="BA22" s="201">
        <v>0.84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353.35</v>
      </c>
      <c r="L23" s="201">
        <v>16.97</v>
      </c>
      <c r="M23" s="201">
        <v>59.1</v>
      </c>
      <c r="N23" s="201">
        <v>52.96</v>
      </c>
      <c r="O23" s="201">
        <v>35.729999999999997</v>
      </c>
      <c r="P23" s="201">
        <v>31.38</v>
      </c>
      <c r="Q23" s="201">
        <v>12.17</v>
      </c>
      <c r="R23" s="201">
        <v>19.14</v>
      </c>
      <c r="S23" s="201">
        <v>11.77</v>
      </c>
      <c r="T23" s="201">
        <v>1.42</v>
      </c>
      <c r="U23" s="201">
        <v>59.97</v>
      </c>
      <c r="V23" s="201">
        <v>6.06</v>
      </c>
      <c r="W23" s="201">
        <v>19.68</v>
      </c>
      <c r="X23" s="201">
        <v>62.89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99.61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118.43</v>
      </c>
      <c r="AQ23" s="201">
        <v>38.26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2.4900000000000002</v>
      </c>
      <c r="AZ23" s="201">
        <v>0</v>
      </c>
      <c r="BA23" s="201">
        <v>0.84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375.97</v>
      </c>
      <c r="L24" s="201">
        <v>16.97</v>
      </c>
      <c r="M24" s="201">
        <v>59.1</v>
      </c>
      <c r="N24" s="201">
        <v>52.96</v>
      </c>
      <c r="O24" s="201">
        <v>35.729999999999997</v>
      </c>
      <c r="P24" s="201">
        <v>31.38</v>
      </c>
      <c r="Q24" s="201">
        <v>12.17</v>
      </c>
      <c r="R24" s="201">
        <v>19.14</v>
      </c>
      <c r="S24" s="201">
        <v>11.77</v>
      </c>
      <c r="T24" s="201">
        <v>1.42</v>
      </c>
      <c r="U24" s="201">
        <v>59.97</v>
      </c>
      <c r="V24" s="201">
        <v>6.06</v>
      </c>
      <c r="W24" s="201">
        <v>19.68</v>
      </c>
      <c r="X24" s="201">
        <v>62.89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99.61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118.43</v>
      </c>
      <c r="AQ24" s="201">
        <v>38.26</v>
      </c>
      <c r="AR24" s="201">
        <v>0</v>
      </c>
      <c r="AS24" s="201">
        <v>7.67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2.4900000000000002</v>
      </c>
      <c r="AZ24" s="201">
        <v>0</v>
      </c>
      <c r="BA24" s="201">
        <v>0.84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426.51</v>
      </c>
      <c r="L25" s="201">
        <v>16.97</v>
      </c>
      <c r="M25" s="201">
        <v>59.1</v>
      </c>
      <c r="N25" s="201">
        <v>52.96</v>
      </c>
      <c r="O25" s="201">
        <v>35.729999999999997</v>
      </c>
      <c r="P25" s="201">
        <v>31.38</v>
      </c>
      <c r="Q25" s="201">
        <v>12.17</v>
      </c>
      <c r="R25" s="201">
        <v>19.14</v>
      </c>
      <c r="S25" s="201">
        <v>11.77</v>
      </c>
      <c r="T25" s="201">
        <v>1.42</v>
      </c>
      <c r="U25" s="201">
        <v>59.97</v>
      </c>
      <c r="V25" s="201">
        <v>6.06</v>
      </c>
      <c r="W25" s="201">
        <v>19.68</v>
      </c>
      <c r="X25" s="201">
        <v>62.89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99.61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118.43</v>
      </c>
      <c r="AQ25" s="201">
        <v>38.26</v>
      </c>
      <c r="AR25" s="201">
        <v>0</v>
      </c>
      <c r="AS25" s="201">
        <v>7.67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2.4900000000000002</v>
      </c>
      <c r="AZ25" s="201">
        <v>0</v>
      </c>
      <c r="BA25" s="201">
        <v>0.84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451.68</v>
      </c>
      <c r="L26" s="201">
        <v>16.97</v>
      </c>
      <c r="M26" s="201">
        <v>59.1</v>
      </c>
      <c r="N26" s="201">
        <v>52.96</v>
      </c>
      <c r="O26" s="201">
        <v>35.729999999999997</v>
      </c>
      <c r="P26" s="201">
        <v>31.38</v>
      </c>
      <c r="Q26" s="201">
        <v>12.17</v>
      </c>
      <c r="R26" s="201">
        <v>19.14</v>
      </c>
      <c r="S26" s="201">
        <v>11.77</v>
      </c>
      <c r="T26" s="201">
        <v>1.42</v>
      </c>
      <c r="U26" s="201">
        <v>59.97</v>
      </c>
      <c r="V26" s="201">
        <v>6.06</v>
      </c>
      <c r="W26" s="201">
        <v>19.68</v>
      </c>
      <c r="X26" s="201">
        <v>62.89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99.61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118.43</v>
      </c>
      <c r="AQ26" s="201">
        <v>38.26</v>
      </c>
      <c r="AR26" s="201">
        <v>0</v>
      </c>
      <c r="AS26" s="201">
        <v>7.67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2.4900000000000002</v>
      </c>
      <c r="AZ26" s="201">
        <v>0</v>
      </c>
      <c r="BA26" s="201">
        <v>0.84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494.05</v>
      </c>
      <c r="L27" s="201">
        <v>16.97</v>
      </c>
      <c r="M27" s="201">
        <v>58.36</v>
      </c>
      <c r="N27" s="201">
        <v>52.96</v>
      </c>
      <c r="O27" s="201">
        <v>35.729999999999997</v>
      </c>
      <c r="P27" s="201">
        <v>31.38</v>
      </c>
      <c r="Q27" s="201">
        <v>12.17</v>
      </c>
      <c r="R27" s="201">
        <v>19.14</v>
      </c>
      <c r="S27" s="201">
        <v>11.77</v>
      </c>
      <c r="T27" s="201">
        <v>1.42</v>
      </c>
      <c r="U27" s="201">
        <v>59.97</v>
      </c>
      <c r="V27" s="201">
        <v>6.06</v>
      </c>
      <c r="W27" s="201">
        <v>19.68</v>
      </c>
      <c r="X27" s="201">
        <v>62.89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113.39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118.43</v>
      </c>
      <c r="AQ27" s="201">
        <v>38.26</v>
      </c>
      <c r="AR27" s="201">
        <v>2.85</v>
      </c>
      <c r="AS27" s="201">
        <v>7.67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2.4900000000000002</v>
      </c>
      <c r="AZ27" s="201">
        <v>0</v>
      </c>
      <c r="BA27" s="201">
        <v>0.84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494.48</v>
      </c>
      <c r="L28" s="201">
        <v>16.97</v>
      </c>
      <c r="M28" s="201">
        <v>58.36</v>
      </c>
      <c r="N28" s="201">
        <v>52.96</v>
      </c>
      <c r="O28" s="201">
        <v>35.729999999999997</v>
      </c>
      <c r="P28" s="201">
        <v>31.38</v>
      </c>
      <c r="Q28" s="201">
        <v>12.17</v>
      </c>
      <c r="R28" s="201">
        <v>19.14</v>
      </c>
      <c r="S28" s="201">
        <v>11.77</v>
      </c>
      <c r="T28" s="201">
        <v>1.42</v>
      </c>
      <c r="U28" s="201">
        <v>59.97</v>
      </c>
      <c r="V28" s="201">
        <v>6.06</v>
      </c>
      <c r="W28" s="201">
        <v>19.68</v>
      </c>
      <c r="X28" s="201">
        <v>62.89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113.39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118.43</v>
      </c>
      <c r="AQ28" s="201">
        <v>38.26</v>
      </c>
      <c r="AR28" s="201">
        <v>9.34</v>
      </c>
      <c r="AS28" s="201">
        <v>7.67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2.4900000000000002</v>
      </c>
      <c r="AZ28" s="201">
        <v>0</v>
      </c>
      <c r="BA28" s="201">
        <v>0.84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494.48</v>
      </c>
      <c r="L29" s="201">
        <v>16.97</v>
      </c>
      <c r="M29" s="201">
        <v>58.36</v>
      </c>
      <c r="N29" s="201">
        <v>52.96</v>
      </c>
      <c r="O29" s="201">
        <v>35.729999999999997</v>
      </c>
      <c r="P29" s="201">
        <v>31.38</v>
      </c>
      <c r="Q29" s="201">
        <v>12.17</v>
      </c>
      <c r="R29" s="201">
        <v>19.14</v>
      </c>
      <c r="S29" s="201">
        <v>11.77</v>
      </c>
      <c r="T29" s="201">
        <v>1.42</v>
      </c>
      <c r="U29" s="201">
        <v>59.97</v>
      </c>
      <c r="V29" s="201">
        <v>6.06</v>
      </c>
      <c r="W29" s="201">
        <v>19.68</v>
      </c>
      <c r="X29" s="201">
        <v>62.89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113.39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118.43</v>
      </c>
      <c r="AQ29" s="201">
        <v>38.26</v>
      </c>
      <c r="AR29" s="201">
        <v>18.489999999999998</v>
      </c>
      <c r="AS29" s="201">
        <v>7.67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2.4900000000000002</v>
      </c>
      <c r="AZ29" s="201">
        <v>0</v>
      </c>
      <c r="BA29" s="201">
        <v>0.84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494.48</v>
      </c>
      <c r="L30" s="201">
        <v>16.97</v>
      </c>
      <c r="M30" s="201">
        <v>58.36</v>
      </c>
      <c r="N30" s="201">
        <v>52.96</v>
      </c>
      <c r="O30" s="201">
        <v>35.729999999999997</v>
      </c>
      <c r="P30" s="201">
        <v>31.38</v>
      </c>
      <c r="Q30" s="201">
        <v>12.17</v>
      </c>
      <c r="R30" s="201">
        <v>19.14</v>
      </c>
      <c r="S30" s="201">
        <v>11.77</v>
      </c>
      <c r="T30" s="201">
        <v>1.42</v>
      </c>
      <c r="U30" s="201">
        <v>59.97</v>
      </c>
      <c r="V30" s="201">
        <v>6.06</v>
      </c>
      <c r="W30" s="201">
        <v>19.68</v>
      </c>
      <c r="X30" s="201">
        <v>62.89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113.39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118.43</v>
      </c>
      <c r="AQ30" s="201">
        <v>38.26</v>
      </c>
      <c r="AR30" s="201">
        <v>30.98</v>
      </c>
      <c r="AS30" s="201">
        <v>7.67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2.4900000000000002</v>
      </c>
      <c r="AZ30" s="201">
        <v>0</v>
      </c>
      <c r="BA30" s="201">
        <v>0.84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478.02</v>
      </c>
      <c r="L31" s="201">
        <v>17.53</v>
      </c>
      <c r="M31" s="201">
        <v>58.36</v>
      </c>
      <c r="N31" s="201">
        <v>52.96</v>
      </c>
      <c r="O31" s="201">
        <v>35.729999999999997</v>
      </c>
      <c r="P31" s="201">
        <v>31.38</v>
      </c>
      <c r="Q31" s="201">
        <v>12.17</v>
      </c>
      <c r="R31" s="201">
        <v>19.14</v>
      </c>
      <c r="S31" s="201">
        <v>11.77</v>
      </c>
      <c r="T31" s="201">
        <v>1.42</v>
      </c>
      <c r="U31" s="201">
        <v>59.97</v>
      </c>
      <c r="V31" s="201">
        <v>6.06</v>
      </c>
      <c r="W31" s="201">
        <v>19.68</v>
      </c>
      <c r="X31" s="201">
        <v>62.89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113.39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118.43</v>
      </c>
      <c r="AQ31" s="201">
        <v>38.26</v>
      </c>
      <c r="AR31" s="201">
        <v>39.15</v>
      </c>
      <c r="AS31" s="201">
        <v>7.67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2.4900000000000002</v>
      </c>
      <c r="AZ31" s="201">
        <v>0</v>
      </c>
      <c r="BA31" s="201">
        <v>0.43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468.36</v>
      </c>
      <c r="L32" s="201">
        <v>17.53</v>
      </c>
      <c r="M32" s="201">
        <v>58.36</v>
      </c>
      <c r="N32" s="201">
        <v>52.96</v>
      </c>
      <c r="O32" s="201">
        <v>35.729999999999997</v>
      </c>
      <c r="P32" s="201">
        <v>31.38</v>
      </c>
      <c r="Q32" s="201">
        <v>12.17</v>
      </c>
      <c r="R32" s="201">
        <v>19.14</v>
      </c>
      <c r="S32" s="201">
        <v>11.77</v>
      </c>
      <c r="T32" s="201">
        <v>1.42</v>
      </c>
      <c r="U32" s="201">
        <v>59.97</v>
      </c>
      <c r="V32" s="201">
        <v>6.06</v>
      </c>
      <c r="W32" s="201">
        <v>19.68</v>
      </c>
      <c r="X32" s="201">
        <v>62.89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113.39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118.43</v>
      </c>
      <c r="AQ32" s="201">
        <v>38.26</v>
      </c>
      <c r="AR32" s="201">
        <v>41</v>
      </c>
      <c r="AS32" s="201">
        <v>7.67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2.4900000000000002</v>
      </c>
      <c r="AZ32" s="201">
        <v>0</v>
      </c>
      <c r="BA32" s="201">
        <v>0.43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400</v>
      </c>
      <c r="L33" s="201">
        <v>18.04</v>
      </c>
      <c r="M33" s="201">
        <v>58.36</v>
      </c>
      <c r="N33" s="201">
        <v>52.96</v>
      </c>
      <c r="O33" s="201">
        <v>35.729999999999997</v>
      </c>
      <c r="P33" s="201">
        <v>31.38</v>
      </c>
      <c r="Q33" s="201">
        <v>14.87</v>
      </c>
      <c r="R33" s="201">
        <v>19.14</v>
      </c>
      <c r="S33" s="201">
        <v>11.78</v>
      </c>
      <c r="T33" s="201">
        <v>1.42</v>
      </c>
      <c r="U33" s="201">
        <v>59.97</v>
      </c>
      <c r="V33" s="201">
        <v>6.06</v>
      </c>
      <c r="W33" s="201">
        <v>19.68</v>
      </c>
      <c r="X33" s="201">
        <v>62.89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99.61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118.43</v>
      </c>
      <c r="AQ33" s="201">
        <v>38.26</v>
      </c>
      <c r="AR33" s="201">
        <v>44.5</v>
      </c>
      <c r="AS33" s="201">
        <v>7.67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2.4900000000000002</v>
      </c>
      <c r="AZ33" s="201">
        <v>0</v>
      </c>
      <c r="BA33" s="201">
        <v>0.43</v>
      </c>
      <c r="BB33" s="201">
        <v>2.46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316.75</v>
      </c>
      <c r="L34" s="201">
        <v>17.920000000000002</v>
      </c>
      <c r="M34" s="201">
        <v>58.36</v>
      </c>
      <c r="N34" s="201">
        <v>52.96</v>
      </c>
      <c r="O34" s="201">
        <v>35.729999999999997</v>
      </c>
      <c r="P34" s="201">
        <v>31.38</v>
      </c>
      <c r="Q34" s="201">
        <v>14.87</v>
      </c>
      <c r="R34" s="201">
        <v>19.14</v>
      </c>
      <c r="S34" s="201">
        <v>11.78</v>
      </c>
      <c r="T34" s="201">
        <v>1.42</v>
      </c>
      <c r="U34" s="201">
        <v>59.97</v>
      </c>
      <c r="V34" s="201">
        <v>6.06</v>
      </c>
      <c r="W34" s="201">
        <v>19.68</v>
      </c>
      <c r="X34" s="201">
        <v>62.89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99.61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118.43</v>
      </c>
      <c r="AQ34" s="201">
        <v>38.26</v>
      </c>
      <c r="AR34" s="201">
        <v>44.5</v>
      </c>
      <c r="AS34" s="201">
        <v>7.67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2.4900000000000002</v>
      </c>
      <c r="AZ34" s="201">
        <v>0</v>
      </c>
      <c r="BA34" s="201">
        <v>0.43</v>
      </c>
      <c r="BB34" s="201">
        <v>2.46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309.02</v>
      </c>
      <c r="L35" s="201">
        <v>17.53</v>
      </c>
      <c r="M35" s="201">
        <v>58.36</v>
      </c>
      <c r="N35" s="201">
        <v>52.96</v>
      </c>
      <c r="O35" s="201">
        <v>35.729999999999997</v>
      </c>
      <c r="P35" s="201">
        <v>31.38</v>
      </c>
      <c r="Q35" s="201">
        <v>4.82</v>
      </c>
      <c r="R35" s="201">
        <v>19.14</v>
      </c>
      <c r="S35" s="201">
        <v>11.78</v>
      </c>
      <c r="T35" s="201">
        <v>1.42</v>
      </c>
      <c r="U35" s="201">
        <v>59.97</v>
      </c>
      <c r="V35" s="201">
        <v>6.06</v>
      </c>
      <c r="W35" s="201">
        <v>19.68</v>
      </c>
      <c r="X35" s="201">
        <v>62.89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99.61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118.43</v>
      </c>
      <c r="AQ35" s="201">
        <v>38.26</v>
      </c>
      <c r="AR35" s="201">
        <v>44.5</v>
      </c>
      <c r="AS35" s="201">
        <v>7.67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2.4900000000000002</v>
      </c>
      <c r="AZ35" s="201">
        <v>0</v>
      </c>
      <c r="BA35" s="201">
        <v>0</v>
      </c>
      <c r="BB35" s="201">
        <v>2.46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275.22000000000003</v>
      </c>
      <c r="L36" s="201">
        <v>17.53</v>
      </c>
      <c r="M36" s="201">
        <v>58.36</v>
      </c>
      <c r="N36" s="201">
        <v>52.96</v>
      </c>
      <c r="O36" s="201">
        <v>35.729999999999997</v>
      </c>
      <c r="P36" s="201">
        <v>31.38</v>
      </c>
      <c r="Q36" s="201">
        <v>4.82</v>
      </c>
      <c r="R36" s="201">
        <v>19.14</v>
      </c>
      <c r="S36" s="201">
        <v>11.78</v>
      </c>
      <c r="T36" s="201">
        <v>1.42</v>
      </c>
      <c r="U36" s="201">
        <v>59.97</v>
      </c>
      <c r="V36" s="201">
        <v>6.06</v>
      </c>
      <c r="W36" s="201">
        <v>19.68</v>
      </c>
      <c r="X36" s="201">
        <v>62.89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99.61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118.43</v>
      </c>
      <c r="AQ36" s="201">
        <v>38.26</v>
      </c>
      <c r="AR36" s="201">
        <v>44.5</v>
      </c>
      <c r="AS36" s="201">
        <v>7.67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2.4900000000000002</v>
      </c>
      <c r="AZ36" s="201">
        <v>0</v>
      </c>
      <c r="BA36" s="201">
        <v>0</v>
      </c>
      <c r="BB36" s="201">
        <v>2.46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272.33999999999997</v>
      </c>
      <c r="L37" s="201">
        <v>17.53</v>
      </c>
      <c r="M37" s="201">
        <v>58.36</v>
      </c>
      <c r="N37" s="201">
        <v>52.96</v>
      </c>
      <c r="O37" s="201">
        <v>35.729999999999997</v>
      </c>
      <c r="P37" s="201">
        <v>31.38</v>
      </c>
      <c r="Q37" s="201">
        <v>5.54</v>
      </c>
      <c r="R37" s="201">
        <v>19.14</v>
      </c>
      <c r="S37" s="201">
        <v>11.78</v>
      </c>
      <c r="T37" s="201">
        <v>1.42</v>
      </c>
      <c r="U37" s="201">
        <v>59.97</v>
      </c>
      <c r="V37" s="201">
        <v>6.06</v>
      </c>
      <c r="W37" s="201">
        <v>19.68</v>
      </c>
      <c r="X37" s="201">
        <v>62.89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80.819999999999993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118.43</v>
      </c>
      <c r="AQ37" s="201">
        <v>37.32</v>
      </c>
      <c r="AR37" s="201">
        <v>47.5</v>
      </c>
      <c r="AS37" s="201">
        <v>7.67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2.4900000000000002</v>
      </c>
      <c r="AZ37" s="201">
        <v>0</v>
      </c>
      <c r="BA37" s="201">
        <v>0</v>
      </c>
      <c r="BB37" s="201">
        <v>2.46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272.33999999999997</v>
      </c>
      <c r="L38" s="201">
        <v>17.53</v>
      </c>
      <c r="M38" s="201">
        <v>58.36</v>
      </c>
      <c r="N38" s="201">
        <v>52.96</v>
      </c>
      <c r="O38" s="201">
        <v>35.729999999999997</v>
      </c>
      <c r="P38" s="201">
        <v>31.38</v>
      </c>
      <c r="Q38" s="201">
        <v>5.54</v>
      </c>
      <c r="R38" s="201">
        <v>19.14</v>
      </c>
      <c r="S38" s="201">
        <v>11.78</v>
      </c>
      <c r="T38" s="201">
        <v>1.42</v>
      </c>
      <c r="U38" s="201">
        <v>59.97</v>
      </c>
      <c r="V38" s="201">
        <v>6.06</v>
      </c>
      <c r="W38" s="201">
        <v>19.68</v>
      </c>
      <c r="X38" s="201">
        <v>62.89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80.819999999999993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118.43</v>
      </c>
      <c r="AQ38" s="201">
        <v>37.32</v>
      </c>
      <c r="AR38" s="201">
        <v>47.5</v>
      </c>
      <c r="AS38" s="201">
        <v>7.67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2.4900000000000002</v>
      </c>
      <c r="AZ38" s="201">
        <v>0</v>
      </c>
      <c r="BA38" s="201">
        <v>0</v>
      </c>
      <c r="BB38" s="201">
        <v>2.46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272.33999999999997</v>
      </c>
      <c r="L39" s="201">
        <v>9.3699999999999992</v>
      </c>
      <c r="M39" s="201">
        <v>58.36</v>
      </c>
      <c r="N39" s="201">
        <v>52.96</v>
      </c>
      <c r="O39" s="201">
        <v>35.729999999999997</v>
      </c>
      <c r="P39" s="201">
        <v>31.38</v>
      </c>
      <c r="Q39" s="201">
        <v>5.31</v>
      </c>
      <c r="R39" s="201">
        <v>19.14</v>
      </c>
      <c r="S39" s="201">
        <v>6.91</v>
      </c>
      <c r="T39" s="201">
        <v>1.42</v>
      </c>
      <c r="U39" s="201">
        <v>59.97</v>
      </c>
      <c r="V39" s="201">
        <v>6.06</v>
      </c>
      <c r="W39" s="201">
        <v>19.68</v>
      </c>
      <c r="X39" s="201">
        <v>62.89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82.89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118.43</v>
      </c>
      <c r="AQ39" s="201">
        <v>37.32</v>
      </c>
      <c r="AR39" s="201">
        <v>47.5</v>
      </c>
      <c r="AS39" s="201">
        <v>7.67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2.4900000000000002</v>
      </c>
      <c r="AZ39" s="201">
        <v>0</v>
      </c>
      <c r="BA39" s="201">
        <v>0</v>
      </c>
      <c r="BB39" s="201">
        <v>2.46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272.33999999999997</v>
      </c>
      <c r="L40" s="201">
        <v>9.3699999999999992</v>
      </c>
      <c r="M40" s="201">
        <v>58.36</v>
      </c>
      <c r="N40" s="201">
        <v>52.96</v>
      </c>
      <c r="O40" s="201">
        <v>35.729999999999997</v>
      </c>
      <c r="P40" s="201">
        <v>31.38</v>
      </c>
      <c r="Q40" s="201">
        <v>5.31</v>
      </c>
      <c r="R40" s="201">
        <v>19.14</v>
      </c>
      <c r="S40" s="201">
        <v>6.56</v>
      </c>
      <c r="T40" s="201">
        <v>1.42</v>
      </c>
      <c r="U40" s="201">
        <v>59.97</v>
      </c>
      <c r="V40" s="201">
        <v>6.06</v>
      </c>
      <c r="W40" s="201">
        <v>19.68</v>
      </c>
      <c r="X40" s="201">
        <v>62.89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82.89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118.43</v>
      </c>
      <c r="AQ40" s="201">
        <v>37.32</v>
      </c>
      <c r="AR40" s="201">
        <v>47.5</v>
      </c>
      <c r="AS40" s="201">
        <v>7.67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2.4900000000000002</v>
      </c>
      <c r="AZ40" s="201">
        <v>0</v>
      </c>
      <c r="BA40" s="201">
        <v>0</v>
      </c>
      <c r="BB40" s="201">
        <v>2.46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272.33999999999997</v>
      </c>
      <c r="L41" s="201">
        <v>9.3699999999999992</v>
      </c>
      <c r="M41" s="201">
        <v>58.36</v>
      </c>
      <c r="N41" s="201">
        <v>52.96</v>
      </c>
      <c r="O41" s="201">
        <v>35.729999999999997</v>
      </c>
      <c r="P41" s="201">
        <v>31.38</v>
      </c>
      <c r="Q41" s="201">
        <v>5.31</v>
      </c>
      <c r="R41" s="201">
        <v>19.14</v>
      </c>
      <c r="S41" s="201">
        <v>6.56</v>
      </c>
      <c r="T41" s="201">
        <v>1.42</v>
      </c>
      <c r="U41" s="201">
        <v>59.97</v>
      </c>
      <c r="V41" s="201">
        <v>6.06</v>
      </c>
      <c r="W41" s="201">
        <v>19.68</v>
      </c>
      <c r="X41" s="201">
        <v>62.89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82.89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118.43</v>
      </c>
      <c r="AQ41" s="201">
        <v>37.32</v>
      </c>
      <c r="AR41" s="201">
        <v>47.5</v>
      </c>
      <c r="AS41" s="201">
        <v>7.67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2.4900000000000002</v>
      </c>
      <c r="AZ41" s="201">
        <v>0</v>
      </c>
      <c r="BA41" s="201">
        <v>0</v>
      </c>
      <c r="BB41" s="201">
        <v>2.46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272.33999999999997</v>
      </c>
      <c r="L42" s="201">
        <v>9.3699999999999992</v>
      </c>
      <c r="M42" s="201">
        <v>58.36</v>
      </c>
      <c r="N42" s="201">
        <v>52.96</v>
      </c>
      <c r="O42" s="201">
        <v>35.729999999999997</v>
      </c>
      <c r="P42" s="201">
        <v>31.38</v>
      </c>
      <c r="Q42" s="201">
        <v>5.31</v>
      </c>
      <c r="R42" s="201">
        <v>19.14</v>
      </c>
      <c r="S42" s="201">
        <v>6.56</v>
      </c>
      <c r="T42" s="201">
        <v>1.42</v>
      </c>
      <c r="U42" s="201">
        <v>59.97</v>
      </c>
      <c r="V42" s="201">
        <v>6.06</v>
      </c>
      <c r="W42" s="201">
        <v>19.68</v>
      </c>
      <c r="X42" s="201">
        <v>62.89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82.89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118.44</v>
      </c>
      <c r="AQ42" s="201">
        <v>37.32</v>
      </c>
      <c r="AR42" s="201">
        <v>47.5</v>
      </c>
      <c r="AS42" s="201">
        <v>7.67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2.4900000000000002</v>
      </c>
      <c r="AZ42" s="201">
        <v>0</v>
      </c>
      <c r="BA42" s="201">
        <v>0</v>
      </c>
      <c r="BB42" s="201">
        <v>2.46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271.91000000000003</v>
      </c>
      <c r="L43" s="201">
        <v>9.66</v>
      </c>
      <c r="M43" s="201">
        <v>58.36</v>
      </c>
      <c r="N43" s="201">
        <v>52.96</v>
      </c>
      <c r="O43" s="201">
        <v>35.729999999999997</v>
      </c>
      <c r="P43" s="201">
        <v>31.38</v>
      </c>
      <c r="Q43" s="201">
        <v>5.79</v>
      </c>
      <c r="R43" s="201">
        <v>19.14</v>
      </c>
      <c r="S43" s="201">
        <v>6.76</v>
      </c>
      <c r="T43" s="201">
        <v>1.42</v>
      </c>
      <c r="U43" s="201">
        <v>59.97</v>
      </c>
      <c r="V43" s="201">
        <v>6.06</v>
      </c>
      <c r="W43" s="201">
        <v>19.68</v>
      </c>
      <c r="X43" s="201">
        <v>62.89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82.89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118.44</v>
      </c>
      <c r="AQ43" s="201">
        <v>37.32</v>
      </c>
      <c r="AR43" s="201">
        <v>47.5</v>
      </c>
      <c r="AS43" s="201">
        <v>7.67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2.4900000000000002</v>
      </c>
      <c r="AZ43" s="201">
        <v>0</v>
      </c>
      <c r="BA43" s="201">
        <v>0</v>
      </c>
      <c r="BB43" s="201">
        <v>2.46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271.91000000000003</v>
      </c>
      <c r="L44" s="201">
        <v>9.66</v>
      </c>
      <c r="M44" s="201">
        <v>58.36</v>
      </c>
      <c r="N44" s="201">
        <v>52.96</v>
      </c>
      <c r="O44" s="201">
        <v>35.729999999999997</v>
      </c>
      <c r="P44" s="201">
        <v>31.38</v>
      </c>
      <c r="Q44" s="201">
        <v>5.8</v>
      </c>
      <c r="R44" s="201">
        <v>19.14</v>
      </c>
      <c r="S44" s="201">
        <v>6.76</v>
      </c>
      <c r="T44" s="201">
        <v>1.42</v>
      </c>
      <c r="U44" s="201">
        <v>59.97</v>
      </c>
      <c r="V44" s="201">
        <v>6.06</v>
      </c>
      <c r="W44" s="201">
        <v>19.68</v>
      </c>
      <c r="X44" s="201">
        <v>62.89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82.89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118.44</v>
      </c>
      <c r="AQ44" s="201">
        <v>37.32</v>
      </c>
      <c r="AR44" s="201">
        <v>47.5</v>
      </c>
      <c r="AS44" s="201">
        <v>7.67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2.4900000000000002</v>
      </c>
      <c r="AZ44" s="201">
        <v>0</v>
      </c>
      <c r="BA44" s="201">
        <v>0</v>
      </c>
      <c r="BB44" s="201">
        <v>2.46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275.22000000000003</v>
      </c>
      <c r="L45" s="201">
        <v>9.66</v>
      </c>
      <c r="M45" s="201">
        <v>58.36</v>
      </c>
      <c r="N45" s="201">
        <v>52.96</v>
      </c>
      <c r="O45" s="201">
        <v>35.729999999999997</v>
      </c>
      <c r="P45" s="201">
        <v>31.38</v>
      </c>
      <c r="Q45" s="201">
        <v>5.8</v>
      </c>
      <c r="R45" s="201">
        <v>10.62</v>
      </c>
      <c r="S45" s="201">
        <v>6.76</v>
      </c>
      <c r="T45" s="201">
        <v>0.97</v>
      </c>
      <c r="U45" s="201">
        <v>59.97</v>
      </c>
      <c r="V45" s="201">
        <v>6.06</v>
      </c>
      <c r="W45" s="201">
        <v>19.68</v>
      </c>
      <c r="X45" s="201">
        <v>62.89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57.94</v>
      </c>
      <c r="AQ45" s="201">
        <v>14.48</v>
      </c>
      <c r="AR45" s="201">
        <v>47.5</v>
      </c>
      <c r="AS45" s="201">
        <v>7.67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2.4900000000000002</v>
      </c>
      <c r="AZ45" s="201">
        <v>0</v>
      </c>
      <c r="BA45" s="201">
        <v>0</v>
      </c>
      <c r="BB45" s="201">
        <v>2.27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275.22000000000003</v>
      </c>
      <c r="L46" s="201">
        <v>9.66</v>
      </c>
      <c r="M46" s="201">
        <v>58.36</v>
      </c>
      <c r="N46" s="201">
        <v>52.96</v>
      </c>
      <c r="O46" s="201">
        <v>35.729999999999997</v>
      </c>
      <c r="P46" s="201">
        <v>31.38</v>
      </c>
      <c r="Q46" s="201">
        <v>5.8</v>
      </c>
      <c r="R46" s="201">
        <v>10.62</v>
      </c>
      <c r="S46" s="201">
        <v>6.76</v>
      </c>
      <c r="T46" s="201">
        <v>0.97</v>
      </c>
      <c r="U46" s="201">
        <v>59.97</v>
      </c>
      <c r="V46" s="201">
        <v>6.06</v>
      </c>
      <c r="W46" s="201">
        <v>19.68</v>
      </c>
      <c r="X46" s="201">
        <v>62.89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57.94</v>
      </c>
      <c r="AQ46" s="201">
        <v>14.48</v>
      </c>
      <c r="AR46" s="201">
        <v>47.5</v>
      </c>
      <c r="AS46" s="201">
        <v>7.67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2.4900000000000002</v>
      </c>
      <c r="AZ46" s="201">
        <v>0</v>
      </c>
      <c r="BA46" s="201">
        <v>0</v>
      </c>
      <c r="BB46" s="201">
        <v>2.27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275.22000000000003</v>
      </c>
      <c r="L47" s="201">
        <v>9.66</v>
      </c>
      <c r="M47" s="201">
        <v>58.36</v>
      </c>
      <c r="N47" s="201">
        <v>52.96</v>
      </c>
      <c r="O47" s="201">
        <v>35.729999999999997</v>
      </c>
      <c r="P47" s="201">
        <v>31.38</v>
      </c>
      <c r="Q47" s="201">
        <v>5.8</v>
      </c>
      <c r="R47" s="201">
        <v>10.62</v>
      </c>
      <c r="S47" s="201">
        <v>6.76</v>
      </c>
      <c r="T47" s="201">
        <v>0.97</v>
      </c>
      <c r="U47" s="201">
        <v>59.97</v>
      </c>
      <c r="V47" s="201">
        <v>6.06</v>
      </c>
      <c r="W47" s="201">
        <v>19.68</v>
      </c>
      <c r="X47" s="201">
        <v>62.89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58.89</v>
      </c>
      <c r="AQ47" s="201">
        <v>14.48</v>
      </c>
      <c r="AR47" s="201">
        <v>47.5</v>
      </c>
      <c r="AS47" s="201">
        <v>7.67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2.4900000000000002</v>
      </c>
      <c r="AZ47" s="201">
        <v>0</v>
      </c>
      <c r="BA47" s="201">
        <v>0</v>
      </c>
      <c r="BB47" s="201">
        <v>2.27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275.22000000000003</v>
      </c>
      <c r="L48" s="201">
        <v>9.66</v>
      </c>
      <c r="M48" s="201">
        <v>58.36</v>
      </c>
      <c r="N48" s="201">
        <v>52.96</v>
      </c>
      <c r="O48" s="201">
        <v>35.729999999999997</v>
      </c>
      <c r="P48" s="201">
        <v>31.38</v>
      </c>
      <c r="Q48" s="201">
        <v>5.8</v>
      </c>
      <c r="R48" s="201">
        <v>10.62</v>
      </c>
      <c r="S48" s="201">
        <v>6.76</v>
      </c>
      <c r="T48" s="201">
        <v>0.97</v>
      </c>
      <c r="U48" s="201">
        <v>59.97</v>
      </c>
      <c r="V48" s="201">
        <v>6.06</v>
      </c>
      <c r="W48" s="201">
        <v>19.68</v>
      </c>
      <c r="X48" s="201">
        <v>62.89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58.72</v>
      </c>
      <c r="AQ48" s="201">
        <v>14.48</v>
      </c>
      <c r="AR48" s="201">
        <v>47.5</v>
      </c>
      <c r="AS48" s="201">
        <v>7.67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2.4900000000000002</v>
      </c>
      <c r="AZ48" s="201">
        <v>0</v>
      </c>
      <c r="BA48" s="201">
        <v>0</v>
      </c>
      <c r="BB48" s="201">
        <v>2.27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275.22000000000003</v>
      </c>
      <c r="L49" s="201">
        <v>9.66</v>
      </c>
      <c r="M49" s="201">
        <v>58.36</v>
      </c>
      <c r="N49" s="201">
        <v>52.96</v>
      </c>
      <c r="O49" s="201">
        <v>35.729999999999997</v>
      </c>
      <c r="P49" s="201">
        <v>31.38</v>
      </c>
      <c r="Q49" s="201">
        <v>5.8</v>
      </c>
      <c r="R49" s="201">
        <v>10.62</v>
      </c>
      <c r="S49" s="201">
        <v>6.76</v>
      </c>
      <c r="T49" s="201">
        <v>0.97</v>
      </c>
      <c r="U49" s="201">
        <v>59.97</v>
      </c>
      <c r="V49" s="201">
        <v>6.06</v>
      </c>
      <c r="W49" s="201">
        <v>19.68</v>
      </c>
      <c r="X49" s="201">
        <v>62.9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57.94</v>
      </c>
      <c r="AQ49" s="201">
        <v>14.48</v>
      </c>
      <c r="AR49" s="201">
        <v>47.5</v>
      </c>
      <c r="AS49" s="201">
        <v>7.67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2.4900000000000002</v>
      </c>
      <c r="AZ49" s="201">
        <v>0</v>
      </c>
      <c r="BA49" s="201">
        <v>0</v>
      </c>
      <c r="BB49" s="201">
        <v>2.27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275.22000000000003</v>
      </c>
      <c r="L50" s="201">
        <v>9.66</v>
      </c>
      <c r="M50" s="201">
        <v>58.36</v>
      </c>
      <c r="N50" s="201">
        <v>52.96</v>
      </c>
      <c r="O50" s="201">
        <v>35.729999999999997</v>
      </c>
      <c r="P50" s="201">
        <v>31.38</v>
      </c>
      <c r="Q50" s="201">
        <v>5.8</v>
      </c>
      <c r="R50" s="201">
        <v>10.62</v>
      </c>
      <c r="S50" s="201">
        <v>6.76</v>
      </c>
      <c r="T50" s="201">
        <v>0.97</v>
      </c>
      <c r="U50" s="201">
        <v>59.97</v>
      </c>
      <c r="V50" s="201">
        <v>6.06</v>
      </c>
      <c r="W50" s="201">
        <v>19.68</v>
      </c>
      <c r="X50" s="201">
        <v>62.9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57.94</v>
      </c>
      <c r="AQ50" s="201">
        <v>14.48</v>
      </c>
      <c r="AR50" s="201">
        <v>47.5</v>
      </c>
      <c r="AS50" s="201">
        <v>7.67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2.4900000000000002</v>
      </c>
      <c r="AZ50" s="201">
        <v>0</v>
      </c>
      <c r="BA50" s="201">
        <v>0</v>
      </c>
      <c r="BB50" s="201">
        <v>2.27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275.22000000000003</v>
      </c>
      <c r="L51" s="201">
        <v>9.66</v>
      </c>
      <c r="M51" s="201">
        <v>58.36</v>
      </c>
      <c r="N51" s="201">
        <v>52.96</v>
      </c>
      <c r="O51" s="201">
        <v>35.729999999999997</v>
      </c>
      <c r="P51" s="201">
        <v>31.38</v>
      </c>
      <c r="Q51" s="201">
        <v>5.8</v>
      </c>
      <c r="R51" s="201">
        <v>10.62</v>
      </c>
      <c r="S51" s="201">
        <v>6.76</v>
      </c>
      <c r="T51" s="201">
        <v>0.97</v>
      </c>
      <c r="U51" s="201">
        <v>59.97</v>
      </c>
      <c r="V51" s="201">
        <v>6.06</v>
      </c>
      <c r="W51" s="201">
        <v>19.68</v>
      </c>
      <c r="X51" s="201">
        <v>62.9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57.94</v>
      </c>
      <c r="AQ51" s="201">
        <v>14.48</v>
      </c>
      <c r="AR51" s="201">
        <v>47.5</v>
      </c>
      <c r="AS51" s="201">
        <v>7.67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2.4900000000000002</v>
      </c>
      <c r="AZ51" s="201">
        <v>0</v>
      </c>
      <c r="BA51" s="201">
        <v>0</v>
      </c>
      <c r="BB51" s="201">
        <v>2.27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275.22000000000003</v>
      </c>
      <c r="L52" s="201">
        <v>9.66</v>
      </c>
      <c r="M52" s="201">
        <v>58.36</v>
      </c>
      <c r="N52" s="201">
        <v>52.96</v>
      </c>
      <c r="O52" s="201">
        <v>35.729999999999997</v>
      </c>
      <c r="P52" s="201">
        <v>31.38</v>
      </c>
      <c r="Q52" s="201">
        <v>5.8</v>
      </c>
      <c r="R52" s="201">
        <v>10.62</v>
      </c>
      <c r="S52" s="201">
        <v>6.76</v>
      </c>
      <c r="T52" s="201">
        <v>0.97</v>
      </c>
      <c r="U52" s="201">
        <v>59.97</v>
      </c>
      <c r="V52" s="201">
        <v>6.06</v>
      </c>
      <c r="W52" s="201">
        <v>19.68</v>
      </c>
      <c r="X52" s="201">
        <v>62.9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57.94</v>
      </c>
      <c r="AQ52" s="201">
        <v>14.48</v>
      </c>
      <c r="AR52" s="201">
        <v>47.5</v>
      </c>
      <c r="AS52" s="201">
        <v>7.67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2.4900000000000002</v>
      </c>
      <c r="AZ52" s="201">
        <v>0</v>
      </c>
      <c r="BA52" s="201">
        <v>0</v>
      </c>
      <c r="BB52" s="201">
        <v>2.27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275.22000000000003</v>
      </c>
      <c r="L53" s="201">
        <v>9.66</v>
      </c>
      <c r="M53" s="201">
        <v>59.1</v>
      </c>
      <c r="N53" s="201">
        <v>52.96</v>
      </c>
      <c r="O53" s="201">
        <v>35.729999999999997</v>
      </c>
      <c r="P53" s="201">
        <v>31.38</v>
      </c>
      <c r="Q53" s="201">
        <v>5.8</v>
      </c>
      <c r="R53" s="201">
        <v>10.62</v>
      </c>
      <c r="S53" s="201">
        <v>6.76</v>
      </c>
      <c r="T53" s="201">
        <v>0.97</v>
      </c>
      <c r="U53" s="201">
        <v>59.97</v>
      </c>
      <c r="V53" s="201">
        <v>6.06</v>
      </c>
      <c r="W53" s="201">
        <v>19.68</v>
      </c>
      <c r="X53" s="201">
        <v>62.9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57.94</v>
      </c>
      <c r="AQ53" s="201">
        <v>14.48</v>
      </c>
      <c r="AR53" s="201">
        <v>47.5</v>
      </c>
      <c r="AS53" s="201">
        <v>7.67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2.4900000000000002</v>
      </c>
      <c r="AZ53" s="201">
        <v>0</v>
      </c>
      <c r="BA53" s="201">
        <v>0</v>
      </c>
      <c r="BB53" s="201">
        <v>2.27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275.22000000000003</v>
      </c>
      <c r="L54" s="201">
        <v>9.66</v>
      </c>
      <c r="M54" s="201">
        <v>59.1</v>
      </c>
      <c r="N54" s="201">
        <v>52.96</v>
      </c>
      <c r="O54" s="201">
        <v>35.729999999999997</v>
      </c>
      <c r="P54" s="201">
        <v>31.38</v>
      </c>
      <c r="Q54" s="201">
        <v>5.8</v>
      </c>
      <c r="R54" s="201">
        <v>10.62</v>
      </c>
      <c r="S54" s="201">
        <v>6.76</v>
      </c>
      <c r="T54" s="201">
        <v>0.97</v>
      </c>
      <c r="U54" s="201">
        <v>59.97</v>
      </c>
      <c r="V54" s="201">
        <v>6.07</v>
      </c>
      <c r="W54" s="201">
        <v>19.68</v>
      </c>
      <c r="X54" s="201">
        <v>62.9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57.94</v>
      </c>
      <c r="AQ54" s="201">
        <v>14.48</v>
      </c>
      <c r="AR54" s="201">
        <v>47.5</v>
      </c>
      <c r="AS54" s="201">
        <v>7.67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2.4900000000000002</v>
      </c>
      <c r="AZ54" s="201">
        <v>0</v>
      </c>
      <c r="BA54" s="201">
        <v>0</v>
      </c>
      <c r="BB54" s="201">
        <v>2.27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275.22000000000003</v>
      </c>
      <c r="L55" s="201">
        <v>9.66</v>
      </c>
      <c r="M55" s="201">
        <v>59.1</v>
      </c>
      <c r="N55" s="201">
        <v>52.96</v>
      </c>
      <c r="O55" s="201">
        <v>35.729999999999997</v>
      </c>
      <c r="P55" s="201">
        <v>31.38</v>
      </c>
      <c r="Q55" s="201">
        <v>5.8</v>
      </c>
      <c r="R55" s="201">
        <v>10.62</v>
      </c>
      <c r="S55" s="201">
        <v>6.76</v>
      </c>
      <c r="T55" s="201">
        <v>0.97</v>
      </c>
      <c r="U55" s="201">
        <v>59.97</v>
      </c>
      <c r="V55" s="201">
        <v>6.07</v>
      </c>
      <c r="W55" s="201">
        <v>19.68</v>
      </c>
      <c r="X55" s="201">
        <v>62.9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57.94</v>
      </c>
      <c r="AQ55" s="201">
        <v>14.48</v>
      </c>
      <c r="AR55" s="201">
        <v>47.5</v>
      </c>
      <c r="AS55" s="201">
        <v>7.67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2.4900000000000002</v>
      </c>
      <c r="AZ55" s="201">
        <v>0</v>
      </c>
      <c r="BA55" s="201">
        <v>0</v>
      </c>
      <c r="BB55" s="201">
        <v>2.27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275.22000000000003</v>
      </c>
      <c r="L56" s="201">
        <v>9.66</v>
      </c>
      <c r="M56" s="201">
        <v>59.1</v>
      </c>
      <c r="N56" s="201">
        <v>52.96</v>
      </c>
      <c r="O56" s="201">
        <v>35.729999999999997</v>
      </c>
      <c r="P56" s="201">
        <v>31.38</v>
      </c>
      <c r="Q56" s="201">
        <v>5.8</v>
      </c>
      <c r="R56" s="201">
        <v>10.62</v>
      </c>
      <c r="S56" s="201">
        <v>6.76</v>
      </c>
      <c r="T56" s="201">
        <v>0.97</v>
      </c>
      <c r="U56" s="201">
        <v>59.97</v>
      </c>
      <c r="V56" s="201">
        <v>6.07</v>
      </c>
      <c r="W56" s="201">
        <v>19.68</v>
      </c>
      <c r="X56" s="201">
        <v>62.9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57.94</v>
      </c>
      <c r="AQ56" s="201">
        <v>14.48</v>
      </c>
      <c r="AR56" s="201">
        <v>47.5</v>
      </c>
      <c r="AS56" s="201">
        <v>7.67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2.4900000000000002</v>
      </c>
      <c r="AZ56" s="201">
        <v>0</v>
      </c>
      <c r="BA56" s="201">
        <v>0</v>
      </c>
      <c r="BB56" s="201">
        <v>2.27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275.22000000000003</v>
      </c>
      <c r="L57" s="201">
        <v>9.66</v>
      </c>
      <c r="M57" s="201">
        <v>59.1</v>
      </c>
      <c r="N57" s="201">
        <v>52.96</v>
      </c>
      <c r="O57" s="201">
        <v>35.729999999999997</v>
      </c>
      <c r="P57" s="201">
        <v>31.38</v>
      </c>
      <c r="Q57" s="201">
        <v>5.8</v>
      </c>
      <c r="R57" s="201">
        <v>10.62</v>
      </c>
      <c r="S57" s="201">
        <v>6.76</v>
      </c>
      <c r="T57" s="201">
        <v>0.97</v>
      </c>
      <c r="U57" s="201">
        <v>59.97</v>
      </c>
      <c r="V57" s="201">
        <v>6.07</v>
      </c>
      <c r="W57" s="201">
        <v>19.68</v>
      </c>
      <c r="X57" s="201">
        <v>62.9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57.94</v>
      </c>
      <c r="AQ57" s="201">
        <v>14.48</v>
      </c>
      <c r="AR57" s="201">
        <v>47.5</v>
      </c>
      <c r="AS57" s="201">
        <v>7.67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2.4900000000000002</v>
      </c>
      <c r="AZ57" s="201">
        <v>0</v>
      </c>
      <c r="BA57" s="201">
        <v>0</v>
      </c>
      <c r="BB57" s="201">
        <v>2.27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275.22000000000003</v>
      </c>
      <c r="L58" s="201">
        <v>9.66</v>
      </c>
      <c r="M58" s="201">
        <v>59.1</v>
      </c>
      <c r="N58" s="201">
        <v>52.96</v>
      </c>
      <c r="O58" s="201">
        <v>35.729999999999997</v>
      </c>
      <c r="P58" s="201">
        <v>31.38</v>
      </c>
      <c r="Q58" s="201">
        <v>5.8</v>
      </c>
      <c r="R58" s="201">
        <v>10.62</v>
      </c>
      <c r="S58" s="201">
        <v>6.76</v>
      </c>
      <c r="T58" s="201">
        <v>0.97</v>
      </c>
      <c r="U58" s="201">
        <v>59.97</v>
      </c>
      <c r="V58" s="201">
        <v>6.07</v>
      </c>
      <c r="W58" s="201">
        <v>19.68</v>
      </c>
      <c r="X58" s="201">
        <v>62.9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57.94</v>
      </c>
      <c r="AQ58" s="201">
        <v>14.48</v>
      </c>
      <c r="AR58" s="201">
        <v>47.5</v>
      </c>
      <c r="AS58" s="201">
        <v>7.67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2.4900000000000002</v>
      </c>
      <c r="AZ58" s="201">
        <v>0</v>
      </c>
      <c r="BA58" s="201">
        <v>0</v>
      </c>
      <c r="BB58" s="201">
        <v>2.27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275.22000000000003</v>
      </c>
      <c r="L59" s="201">
        <v>9.66</v>
      </c>
      <c r="M59" s="201">
        <v>59.1</v>
      </c>
      <c r="N59" s="201">
        <v>52.96</v>
      </c>
      <c r="O59" s="201">
        <v>35.729999999999997</v>
      </c>
      <c r="P59" s="201">
        <v>31.38</v>
      </c>
      <c r="Q59" s="201">
        <v>5.8</v>
      </c>
      <c r="R59" s="201">
        <v>10.62</v>
      </c>
      <c r="S59" s="201">
        <v>6.76</v>
      </c>
      <c r="T59" s="201">
        <v>0.97</v>
      </c>
      <c r="U59" s="201">
        <v>59.97</v>
      </c>
      <c r="V59" s="201">
        <v>6.07</v>
      </c>
      <c r="W59" s="201">
        <v>19.68</v>
      </c>
      <c r="X59" s="201">
        <v>62.9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57.94</v>
      </c>
      <c r="AQ59" s="201">
        <v>14.48</v>
      </c>
      <c r="AR59" s="201">
        <v>47.5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2.4900000000000002</v>
      </c>
      <c r="AZ59" s="201">
        <v>0</v>
      </c>
      <c r="BA59" s="201">
        <v>0</v>
      </c>
      <c r="BB59" s="201">
        <v>2.27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275.22000000000003</v>
      </c>
      <c r="L60" s="201">
        <v>9.66</v>
      </c>
      <c r="M60" s="201">
        <v>59.1</v>
      </c>
      <c r="N60" s="201">
        <v>52.96</v>
      </c>
      <c r="O60" s="201">
        <v>35.729999999999997</v>
      </c>
      <c r="P60" s="201">
        <v>31.38</v>
      </c>
      <c r="Q60" s="201">
        <v>5.8</v>
      </c>
      <c r="R60" s="201">
        <v>10.62</v>
      </c>
      <c r="S60" s="201">
        <v>6.76</v>
      </c>
      <c r="T60" s="201">
        <v>0.97</v>
      </c>
      <c r="U60" s="201">
        <v>59.97</v>
      </c>
      <c r="V60" s="201">
        <v>6.06</v>
      </c>
      <c r="W60" s="201">
        <v>19.68</v>
      </c>
      <c r="X60" s="201">
        <v>62.9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57.94</v>
      </c>
      <c r="AQ60" s="201">
        <v>14.48</v>
      </c>
      <c r="AR60" s="201">
        <v>47.5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2.4900000000000002</v>
      </c>
      <c r="AZ60" s="201">
        <v>0</v>
      </c>
      <c r="BA60" s="201">
        <v>0</v>
      </c>
      <c r="BB60" s="201">
        <v>2.27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275.22000000000003</v>
      </c>
      <c r="L61" s="201">
        <v>9.66</v>
      </c>
      <c r="M61" s="201">
        <v>59.1</v>
      </c>
      <c r="N61" s="201">
        <v>52.96</v>
      </c>
      <c r="O61" s="201">
        <v>35.729999999999997</v>
      </c>
      <c r="P61" s="201">
        <v>31.38</v>
      </c>
      <c r="Q61" s="201">
        <v>5.8</v>
      </c>
      <c r="R61" s="201">
        <v>10.62</v>
      </c>
      <c r="S61" s="201">
        <v>6.76</v>
      </c>
      <c r="T61" s="201">
        <v>0.97</v>
      </c>
      <c r="U61" s="201">
        <v>59.97</v>
      </c>
      <c r="V61" s="201">
        <v>6.06</v>
      </c>
      <c r="W61" s="201">
        <v>19.68</v>
      </c>
      <c r="X61" s="201">
        <v>62.9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57.94</v>
      </c>
      <c r="AQ61" s="201">
        <v>14.48</v>
      </c>
      <c r="AR61" s="201">
        <v>47.5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2.4900000000000002</v>
      </c>
      <c r="AZ61" s="201">
        <v>0</v>
      </c>
      <c r="BA61" s="201">
        <v>0</v>
      </c>
      <c r="BB61" s="201">
        <v>2.27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275.22000000000003</v>
      </c>
      <c r="L62" s="201">
        <v>9.66</v>
      </c>
      <c r="M62" s="201">
        <v>59.1</v>
      </c>
      <c r="N62" s="201">
        <v>52.96</v>
      </c>
      <c r="O62" s="201">
        <v>35.729999999999997</v>
      </c>
      <c r="P62" s="201">
        <v>31.38</v>
      </c>
      <c r="Q62" s="201">
        <v>5.79</v>
      </c>
      <c r="R62" s="201">
        <v>10.62</v>
      </c>
      <c r="S62" s="201">
        <v>6.76</v>
      </c>
      <c r="T62" s="201">
        <v>0.97</v>
      </c>
      <c r="U62" s="201">
        <v>59.97</v>
      </c>
      <c r="V62" s="201">
        <v>6.06</v>
      </c>
      <c r="W62" s="201">
        <v>19.68</v>
      </c>
      <c r="X62" s="201">
        <v>62.9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57.94</v>
      </c>
      <c r="AQ62" s="201">
        <v>14.48</v>
      </c>
      <c r="AR62" s="201">
        <v>47.5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2.4900000000000002</v>
      </c>
      <c r="AZ62" s="201">
        <v>0</v>
      </c>
      <c r="BA62" s="201">
        <v>0</v>
      </c>
      <c r="BB62" s="201">
        <v>2.27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275.22000000000003</v>
      </c>
      <c r="L63" s="201">
        <v>9.66</v>
      </c>
      <c r="M63" s="201">
        <v>59.1</v>
      </c>
      <c r="N63" s="201">
        <v>52.96</v>
      </c>
      <c r="O63" s="201">
        <v>35.729999999999997</v>
      </c>
      <c r="P63" s="201">
        <v>31.38</v>
      </c>
      <c r="Q63" s="201">
        <v>5.79</v>
      </c>
      <c r="R63" s="201">
        <v>10.62</v>
      </c>
      <c r="S63" s="201">
        <v>6.76</v>
      </c>
      <c r="T63" s="201">
        <v>0.97</v>
      </c>
      <c r="U63" s="201">
        <v>59.97</v>
      </c>
      <c r="V63" s="201">
        <v>6.06</v>
      </c>
      <c r="W63" s="201">
        <v>19.68</v>
      </c>
      <c r="X63" s="201">
        <v>62.9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118.43</v>
      </c>
      <c r="AQ63" s="201">
        <v>14.48</v>
      </c>
      <c r="AR63" s="201">
        <v>47.5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2.4900000000000002</v>
      </c>
      <c r="AZ63" s="201">
        <v>0</v>
      </c>
      <c r="BA63" s="201">
        <v>0</v>
      </c>
      <c r="BB63" s="201">
        <v>2.27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275.22000000000003</v>
      </c>
      <c r="L64" s="201">
        <v>9.66</v>
      </c>
      <c r="M64" s="201">
        <v>59.1</v>
      </c>
      <c r="N64" s="201">
        <v>52.96</v>
      </c>
      <c r="O64" s="201">
        <v>35.729999999999997</v>
      </c>
      <c r="P64" s="201">
        <v>31.38</v>
      </c>
      <c r="Q64" s="201">
        <v>5.79</v>
      </c>
      <c r="R64" s="201">
        <v>10.62</v>
      </c>
      <c r="S64" s="201">
        <v>6.76</v>
      </c>
      <c r="T64" s="201">
        <v>0.97</v>
      </c>
      <c r="U64" s="201">
        <v>59.97</v>
      </c>
      <c r="V64" s="201">
        <v>6.06</v>
      </c>
      <c r="W64" s="201">
        <v>19.68</v>
      </c>
      <c r="X64" s="201">
        <v>62.9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118.43</v>
      </c>
      <c r="AQ64" s="201">
        <v>14.48</v>
      </c>
      <c r="AR64" s="201">
        <v>47.5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2.4900000000000002</v>
      </c>
      <c r="AZ64" s="201">
        <v>0</v>
      </c>
      <c r="BA64" s="201">
        <v>0</v>
      </c>
      <c r="BB64" s="201">
        <v>2.27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318.68</v>
      </c>
      <c r="L65" s="201">
        <v>17.53</v>
      </c>
      <c r="M65" s="201">
        <v>59.1</v>
      </c>
      <c r="N65" s="201">
        <v>52.96</v>
      </c>
      <c r="O65" s="201">
        <v>35.729999999999997</v>
      </c>
      <c r="P65" s="201">
        <v>31.38</v>
      </c>
      <c r="Q65" s="201">
        <v>9.36</v>
      </c>
      <c r="R65" s="201">
        <v>18.920000000000002</v>
      </c>
      <c r="S65" s="201">
        <v>11.43</v>
      </c>
      <c r="T65" s="201">
        <v>1.42</v>
      </c>
      <c r="U65" s="201">
        <v>59.97</v>
      </c>
      <c r="V65" s="201">
        <v>6.06</v>
      </c>
      <c r="W65" s="201">
        <v>19.68</v>
      </c>
      <c r="X65" s="201">
        <v>62.9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99.61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118.43</v>
      </c>
      <c r="AQ65" s="201">
        <v>37.32</v>
      </c>
      <c r="AR65" s="201">
        <v>47.5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2.4900000000000002</v>
      </c>
      <c r="AZ65" s="201">
        <v>0</v>
      </c>
      <c r="BA65" s="201">
        <v>0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366.97</v>
      </c>
      <c r="L66" s="201">
        <v>17.53</v>
      </c>
      <c r="M66" s="201">
        <v>59.1</v>
      </c>
      <c r="N66" s="201">
        <v>52.96</v>
      </c>
      <c r="O66" s="201">
        <v>35.729999999999997</v>
      </c>
      <c r="P66" s="201">
        <v>31.38</v>
      </c>
      <c r="Q66" s="201">
        <v>9.6300000000000008</v>
      </c>
      <c r="R66" s="201">
        <v>19.14</v>
      </c>
      <c r="S66" s="201">
        <v>11.77</v>
      </c>
      <c r="T66" s="201">
        <v>1.42</v>
      </c>
      <c r="U66" s="201">
        <v>59.97</v>
      </c>
      <c r="V66" s="201">
        <v>6.06</v>
      </c>
      <c r="W66" s="201">
        <v>19.68</v>
      </c>
      <c r="X66" s="201">
        <v>62.9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99.61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118.43</v>
      </c>
      <c r="AQ66" s="201">
        <v>37.32</v>
      </c>
      <c r="AR66" s="201">
        <v>47.5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2.4900000000000002</v>
      </c>
      <c r="AZ66" s="201">
        <v>0</v>
      </c>
      <c r="BA66" s="201">
        <v>0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413.4</v>
      </c>
      <c r="L67" s="201">
        <v>17.53</v>
      </c>
      <c r="M67" s="201">
        <v>59.1</v>
      </c>
      <c r="N67" s="201">
        <v>52.96</v>
      </c>
      <c r="O67" s="201">
        <v>35.729999999999997</v>
      </c>
      <c r="P67" s="201">
        <v>31.38</v>
      </c>
      <c r="Q67" s="201">
        <v>9.6300000000000008</v>
      </c>
      <c r="R67" s="201">
        <v>19.14</v>
      </c>
      <c r="S67" s="201">
        <v>11.77</v>
      </c>
      <c r="T67" s="201">
        <v>1.42</v>
      </c>
      <c r="U67" s="201">
        <v>59.97</v>
      </c>
      <c r="V67" s="201">
        <v>6.06</v>
      </c>
      <c r="W67" s="201">
        <v>19.68</v>
      </c>
      <c r="X67" s="201">
        <v>62.9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99.61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118.43</v>
      </c>
      <c r="AQ67" s="201">
        <v>37.32</v>
      </c>
      <c r="AR67" s="201">
        <v>47.5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2.4900000000000002</v>
      </c>
      <c r="AZ67" s="201">
        <v>0</v>
      </c>
      <c r="BA67" s="201">
        <v>0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463.54</v>
      </c>
      <c r="L68" s="201">
        <v>17.53</v>
      </c>
      <c r="M68" s="201">
        <v>59.1</v>
      </c>
      <c r="N68" s="201">
        <v>52.96</v>
      </c>
      <c r="O68" s="201">
        <v>35.729999999999997</v>
      </c>
      <c r="P68" s="201">
        <v>31.38</v>
      </c>
      <c r="Q68" s="201">
        <v>9.6300000000000008</v>
      </c>
      <c r="R68" s="201">
        <v>19.14</v>
      </c>
      <c r="S68" s="201">
        <v>11.77</v>
      </c>
      <c r="T68" s="201">
        <v>1.42</v>
      </c>
      <c r="U68" s="201">
        <v>59.97</v>
      </c>
      <c r="V68" s="201">
        <v>6.06</v>
      </c>
      <c r="W68" s="201">
        <v>19.68</v>
      </c>
      <c r="X68" s="201">
        <v>62.9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99.61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118.43</v>
      </c>
      <c r="AQ68" s="201">
        <v>37.32</v>
      </c>
      <c r="AR68" s="201">
        <v>47.5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2.4900000000000002</v>
      </c>
      <c r="AZ68" s="201">
        <v>0</v>
      </c>
      <c r="BA68" s="201">
        <v>0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494.7</v>
      </c>
      <c r="L69" s="201">
        <v>17</v>
      </c>
      <c r="M69" s="201">
        <v>59.1</v>
      </c>
      <c r="N69" s="201">
        <v>52.96</v>
      </c>
      <c r="O69" s="201">
        <v>35.729999999999997</v>
      </c>
      <c r="P69" s="201">
        <v>31.38</v>
      </c>
      <c r="Q69" s="201">
        <v>9.6300000000000008</v>
      </c>
      <c r="R69" s="201">
        <v>19.14</v>
      </c>
      <c r="S69" s="201">
        <v>11.77</v>
      </c>
      <c r="T69" s="201">
        <v>1.42</v>
      </c>
      <c r="U69" s="201">
        <v>59.97</v>
      </c>
      <c r="V69" s="201">
        <v>6.06</v>
      </c>
      <c r="W69" s="201">
        <v>19.68</v>
      </c>
      <c r="X69" s="201">
        <v>62.9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145.04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118.43</v>
      </c>
      <c r="AQ69" s="201">
        <v>37.32</v>
      </c>
      <c r="AR69" s="201">
        <v>47.5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2.4900000000000002</v>
      </c>
      <c r="AZ69" s="201">
        <v>0</v>
      </c>
      <c r="BA69" s="201">
        <v>0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494.7</v>
      </c>
      <c r="L70" s="201">
        <v>17.52</v>
      </c>
      <c r="M70" s="201">
        <v>59.1</v>
      </c>
      <c r="N70" s="201">
        <v>52.96</v>
      </c>
      <c r="O70" s="201">
        <v>35.729999999999997</v>
      </c>
      <c r="P70" s="201">
        <v>31.38</v>
      </c>
      <c r="Q70" s="201">
        <v>9.6300000000000008</v>
      </c>
      <c r="R70" s="201">
        <v>19.14</v>
      </c>
      <c r="S70" s="201">
        <v>11.77</v>
      </c>
      <c r="T70" s="201">
        <v>1.42</v>
      </c>
      <c r="U70" s="201">
        <v>59.97</v>
      </c>
      <c r="V70" s="201">
        <v>6.06</v>
      </c>
      <c r="W70" s="201">
        <v>19.68</v>
      </c>
      <c r="X70" s="201">
        <v>62.9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145.04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118.43</v>
      </c>
      <c r="AQ70" s="201">
        <v>37.32</v>
      </c>
      <c r="AR70" s="201">
        <v>47.5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2.4900000000000002</v>
      </c>
      <c r="AZ70" s="201">
        <v>0</v>
      </c>
      <c r="BA70" s="201">
        <v>0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494.7</v>
      </c>
      <c r="L71" s="201">
        <v>17.53</v>
      </c>
      <c r="M71" s="201">
        <v>59.1</v>
      </c>
      <c r="N71" s="201">
        <v>52.96</v>
      </c>
      <c r="O71" s="201">
        <v>35.729999999999997</v>
      </c>
      <c r="P71" s="201">
        <v>31.38</v>
      </c>
      <c r="Q71" s="201">
        <v>9.6300000000000008</v>
      </c>
      <c r="R71" s="201">
        <v>19.14</v>
      </c>
      <c r="S71" s="201">
        <v>11.77</v>
      </c>
      <c r="T71" s="201">
        <v>1.42</v>
      </c>
      <c r="U71" s="201">
        <v>59.97</v>
      </c>
      <c r="V71" s="201">
        <v>6.06</v>
      </c>
      <c r="W71" s="201">
        <v>19.68</v>
      </c>
      <c r="X71" s="201">
        <v>62.9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145.04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118.43</v>
      </c>
      <c r="AQ71" s="201">
        <v>37.32</v>
      </c>
      <c r="AR71" s="201">
        <v>47.5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2.4900000000000002</v>
      </c>
      <c r="AZ71" s="201">
        <v>0</v>
      </c>
      <c r="BA71" s="201">
        <v>0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494.69</v>
      </c>
      <c r="L72" s="201">
        <v>17.53</v>
      </c>
      <c r="M72" s="201">
        <v>59.1</v>
      </c>
      <c r="N72" s="201">
        <v>52.96</v>
      </c>
      <c r="O72" s="201">
        <v>35.729999999999997</v>
      </c>
      <c r="P72" s="201">
        <v>31.38</v>
      </c>
      <c r="Q72" s="201">
        <v>9.6300000000000008</v>
      </c>
      <c r="R72" s="201">
        <v>19.14</v>
      </c>
      <c r="S72" s="201">
        <v>11.77</v>
      </c>
      <c r="T72" s="201">
        <v>1.42</v>
      </c>
      <c r="U72" s="201">
        <v>59.97</v>
      </c>
      <c r="V72" s="201">
        <v>6.06</v>
      </c>
      <c r="W72" s="201">
        <v>19.68</v>
      </c>
      <c r="X72" s="201">
        <v>62.9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129.05000000000001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118.43</v>
      </c>
      <c r="AQ72" s="201">
        <v>37.32</v>
      </c>
      <c r="AR72" s="201">
        <v>33.44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2.4900000000000002</v>
      </c>
      <c r="AZ72" s="201">
        <v>0</v>
      </c>
      <c r="BA72" s="201">
        <v>0.42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494.69</v>
      </c>
      <c r="L73" s="201">
        <v>17.53</v>
      </c>
      <c r="M73" s="201">
        <v>59.1</v>
      </c>
      <c r="N73" s="201">
        <v>52.96</v>
      </c>
      <c r="O73" s="201">
        <v>35.729999999999997</v>
      </c>
      <c r="P73" s="201">
        <v>31.38</v>
      </c>
      <c r="Q73" s="201">
        <v>9.6300000000000008</v>
      </c>
      <c r="R73" s="201">
        <v>19.14</v>
      </c>
      <c r="S73" s="201">
        <v>11.77</v>
      </c>
      <c r="T73" s="201">
        <v>1.42</v>
      </c>
      <c r="U73" s="201">
        <v>59.97</v>
      </c>
      <c r="V73" s="201">
        <v>6.06</v>
      </c>
      <c r="W73" s="201">
        <v>19.68</v>
      </c>
      <c r="X73" s="201">
        <v>62.9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129.05000000000001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118.43</v>
      </c>
      <c r="AQ73" s="201">
        <v>37.32</v>
      </c>
      <c r="AR73" s="201">
        <v>19.25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2.4900000000000002</v>
      </c>
      <c r="AZ73" s="201">
        <v>0</v>
      </c>
      <c r="BA73" s="201">
        <v>0.77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494.69</v>
      </c>
      <c r="L74" s="201">
        <v>17.53</v>
      </c>
      <c r="M74" s="201">
        <v>59.1</v>
      </c>
      <c r="N74" s="201">
        <v>52.96</v>
      </c>
      <c r="O74" s="201">
        <v>35.729999999999997</v>
      </c>
      <c r="P74" s="201">
        <v>31.38</v>
      </c>
      <c r="Q74" s="201">
        <v>9.6300000000000008</v>
      </c>
      <c r="R74" s="201">
        <v>19.14</v>
      </c>
      <c r="S74" s="201">
        <v>11.77</v>
      </c>
      <c r="T74" s="201">
        <v>1.42</v>
      </c>
      <c r="U74" s="201">
        <v>59.97</v>
      </c>
      <c r="V74" s="201">
        <v>6.06</v>
      </c>
      <c r="W74" s="201">
        <v>19.68</v>
      </c>
      <c r="X74" s="201">
        <v>62.9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129.05000000000001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118.43</v>
      </c>
      <c r="AQ74" s="201">
        <v>37.32</v>
      </c>
      <c r="AR74" s="201">
        <v>9.26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2.4900000000000002</v>
      </c>
      <c r="AZ74" s="201">
        <v>0.83</v>
      </c>
      <c r="BA74" s="201">
        <v>1.21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494.69</v>
      </c>
      <c r="L75" s="201">
        <v>17.53</v>
      </c>
      <c r="M75" s="201">
        <v>59.1</v>
      </c>
      <c r="N75" s="201">
        <v>52.96</v>
      </c>
      <c r="O75" s="201">
        <v>35.729999999999997</v>
      </c>
      <c r="P75" s="201">
        <v>31.38</v>
      </c>
      <c r="Q75" s="201">
        <v>9.6300000000000008</v>
      </c>
      <c r="R75" s="201">
        <v>19.14</v>
      </c>
      <c r="S75" s="201">
        <v>11.77</v>
      </c>
      <c r="T75" s="201">
        <v>1.42</v>
      </c>
      <c r="U75" s="201">
        <v>59.97</v>
      </c>
      <c r="V75" s="201">
        <v>6.06</v>
      </c>
      <c r="W75" s="201">
        <v>19.68</v>
      </c>
      <c r="X75" s="201">
        <v>62.9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131.16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118.43</v>
      </c>
      <c r="AQ75" s="201">
        <v>37.32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2.4900000000000002</v>
      </c>
      <c r="AZ75" s="201">
        <v>1.02</v>
      </c>
      <c r="BA75" s="201">
        <v>1.7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494.69</v>
      </c>
      <c r="L76" s="201">
        <v>16.97</v>
      </c>
      <c r="M76" s="201">
        <v>59.1</v>
      </c>
      <c r="N76" s="201">
        <v>52.96</v>
      </c>
      <c r="O76" s="201">
        <v>35.729999999999997</v>
      </c>
      <c r="P76" s="201">
        <v>31.38</v>
      </c>
      <c r="Q76" s="201">
        <v>9.6300000000000008</v>
      </c>
      <c r="R76" s="201">
        <v>19.14</v>
      </c>
      <c r="S76" s="201">
        <v>11.77</v>
      </c>
      <c r="T76" s="201">
        <v>2.06</v>
      </c>
      <c r="U76" s="201">
        <v>59.97</v>
      </c>
      <c r="V76" s="201">
        <v>6.06</v>
      </c>
      <c r="W76" s="201">
        <v>19.68</v>
      </c>
      <c r="X76" s="201">
        <v>62.9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131.16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118.43</v>
      </c>
      <c r="AQ76" s="201">
        <v>37.32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2.4900000000000002</v>
      </c>
      <c r="AZ76" s="201">
        <v>2.0499999999999998</v>
      </c>
      <c r="BA76" s="201">
        <v>2.25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494.48</v>
      </c>
      <c r="L77" s="201">
        <v>16.97</v>
      </c>
      <c r="M77" s="201">
        <v>59.1</v>
      </c>
      <c r="N77" s="201">
        <v>52.96</v>
      </c>
      <c r="O77" s="201">
        <v>35.729999999999997</v>
      </c>
      <c r="P77" s="201">
        <v>31.38</v>
      </c>
      <c r="Q77" s="201">
        <v>9.6300000000000008</v>
      </c>
      <c r="R77" s="201">
        <v>19.14</v>
      </c>
      <c r="S77" s="201">
        <v>11.77</v>
      </c>
      <c r="T77" s="201">
        <v>2.4300000000000002</v>
      </c>
      <c r="U77" s="201">
        <v>59.97</v>
      </c>
      <c r="V77" s="201">
        <v>6.06</v>
      </c>
      <c r="W77" s="201">
        <v>19.68</v>
      </c>
      <c r="X77" s="201">
        <v>62.9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131.16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118.43</v>
      </c>
      <c r="AQ77" s="201">
        <v>37.32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2.59</v>
      </c>
      <c r="AZ77" s="201">
        <v>3.07</v>
      </c>
      <c r="BA77" s="201">
        <v>2.71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494.48</v>
      </c>
      <c r="L78" s="201">
        <v>16.97</v>
      </c>
      <c r="M78" s="201">
        <v>59.1</v>
      </c>
      <c r="N78" s="201">
        <v>52.96</v>
      </c>
      <c r="O78" s="201">
        <v>35.729999999999997</v>
      </c>
      <c r="P78" s="201">
        <v>31.38</v>
      </c>
      <c r="Q78" s="201">
        <v>9.6300000000000008</v>
      </c>
      <c r="R78" s="201">
        <v>19.14</v>
      </c>
      <c r="S78" s="201">
        <v>11.77</v>
      </c>
      <c r="T78" s="201">
        <v>2.4300000000000002</v>
      </c>
      <c r="U78" s="201">
        <v>59.97</v>
      </c>
      <c r="V78" s="201">
        <v>6.06</v>
      </c>
      <c r="W78" s="201">
        <v>19.68</v>
      </c>
      <c r="X78" s="201">
        <v>62.9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131.16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118.43</v>
      </c>
      <c r="AQ78" s="201">
        <v>37.32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2.59</v>
      </c>
      <c r="AZ78" s="201">
        <v>4.0999999999999996</v>
      </c>
      <c r="BA78" s="201">
        <v>2.71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495.04</v>
      </c>
      <c r="L79" s="201">
        <v>16.97</v>
      </c>
      <c r="M79" s="201">
        <v>63.18</v>
      </c>
      <c r="N79" s="201">
        <v>52.96</v>
      </c>
      <c r="O79" s="201">
        <v>35.729999999999997</v>
      </c>
      <c r="P79" s="201">
        <v>31.38</v>
      </c>
      <c r="Q79" s="201">
        <v>9.6300000000000008</v>
      </c>
      <c r="R79" s="201">
        <v>19.14</v>
      </c>
      <c r="S79" s="201">
        <v>11.77</v>
      </c>
      <c r="T79" s="201">
        <v>2.0099999999999998</v>
      </c>
      <c r="U79" s="201">
        <v>59.97</v>
      </c>
      <c r="V79" s="201">
        <v>6.06</v>
      </c>
      <c r="W79" s="201">
        <v>19.68</v>
      </c>
      <c r="X79" s="201">
        <v>62.9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99.52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118.43</v>
      </c>
      <c r="AQ79" s="201">
        <v>37.32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2.59</v>
      </c>
      <c r="AZ79" s="201">
        <v>4.0999999999999996</v>
      </c>
      <c r="BA79" s="201">
        <v>2.71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494.97</v>
      </c>
      <c r="L80" s="201">
        <v>16.97</v>
      </c>
      <c r="M80" s="201">
        <v>64.819999999999993</v>
      </c>
      <c r="N80" s="201">
        <v>52.96</v>
      </c>
      <c r="O80" s="201">
        <v>35.729999999999997</v>
      </c>
      <c r="P80" s="201">
        <v>31.38</v>
      </c>
      <c r="Q80" s="201">
        <v>9.7200000000000006</v>
      </c>
      <c r="R80" s="201">
        <v>19.14</v>
      </c>
      <c r="S80" s="201">
        <v>11.77</v>
      </c>
      <c r="T80" s="201">
        <v>1.42</v>
      </c>
      <c r="U80" s="201">
        <v>59.97</v>
      </c>
      <c r="V80" s="201">
        <v>6.06</v>
      </c>
      <c r="W80" s="201">
        <v>19.68</v>
      </c>
      <c r="X80" s="201">
        <v>62.9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99.52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118.43</v>
      </c>
      <c r="AQ80" s="201">
        <v>37.32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2.59</v>
      </c>
      <c r="AZ80" s="201">
        <v>4.0999999999999996</v>
      </c>
      <c r="BA80" s="201">
        <v>2.71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494.97</v>
      </c>
      <c r="L81" s="201">
        <v>16.97</v>
      </c>
      <c r="M81" s="201">
        <v>64.819999999999993</v>
      </c>
      <c r="N81" s="201">
        <v>52.96</v>
      </c>
      <c r="O81" s="201">
        <v>35.729999999999997</v>
      </c>
      <c r="P81" s="201">
        <v>31.38</v>
      </c>
      <c r="Q81" s="201">
        <v>9.7200000000000006</v>
      </c>
      <c r="R81" s="201">
        <v>19.14</v>
      </c>
      <c r="S81" s="201">
        <v>11.77</v>
      </c>
      <c r="T81" s="201">
        <v>1.42</v>
      </c>
      <c r="U81" s="201">
        <v>59.97</v>
      </c>
      <c r="V81" s="201">
        <v>6.06</v>
      </c>
      <c r="W81" s="201">
        <v>19.68</v>
      </c>
      <c r="X81" s="201">
        <v>62.9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99.52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118.43</v>
      </c>
      <c r="AQ81" s="201">
        <v>37.32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2.59</v>
      </c>
      <c r="AZ81" s="201">
        <v>4.0999999999999996</v>
      </c>
      <c r="BA81" s="201">
        <v>2.71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494.97</v>
      </c>
      <c r="L82" s="201">
        <v>16.97</v>
      </c>
      <c r="M82" s="201">
        <v>64.819999999999993</v>
      </c>
      <c r="N82" s="201">
        <v>52.96</v>
      </c>
      <c r="O82" s="201">
        <v>35.729999999999997</v>
      </c>
      <c r="P82" s="201">
        <v>31.38</v>
      </c>
      <c r="Q82" s="201">
        <v>9.7200000000000006</v>
      </c>
      <c r="R82" s="201">
        <v>19.14</v>
      </c>
      <c r="S82" s="201">
        <v>11.77</v>
      </c>
      <c r="T82" s="201">
        <v>1.42</v>
      </c>
      <c r="U82" s="201">
        <v>59.97</v>
      </c>
      <c r="V82" s="201">
        <v>6.06</v>
      </c>
      <c r="W82" s="201">
        <v>19.68</v>
      </c>
      <c r="X82" s="201">
        <v>62.9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99.52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118.43</v>
      </c>
      <c r="AQ82" s="201">
        <v>37.32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2.59</v>
      </c>
      <c r="AZ82" s="201">
        <v>4.0999999999999996</v>
      </c>
      <c r="BA82" s="201">
        <v>2.71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494.97</v>
      </c>
      <c r="L83" s="201">
        <v>16.97</v>
      </c>
      <c r="M83" s="201">
        <v>64.819999999999993</v>
      </c>
      <c r="N83" s="201">
        <v>52.96</v>
      </c>
      <c r="O83" s="201">
        <v>35.729999999999997</v>
      </c>
      <c r="P83" s="201">
        <v>31.38</v>
      </c>
      <c r="Q83" s="201">
        <v>9.7200000000000006</v>
      </c>
      <c r="R83" s="201">
        <v>19.14</v>
      </c>
      <c r="S83" s="201">
        <v>11.77</v>
      </c>
      <c r="T83" s="201">
        <v>1.42</v>
      </c>
      <c r="U83" s="201">
        <v>59.97</v>
      </c>
      <c r="V83" s="201">
        <v>6.06</v>
      </c>
      <c r="W83" s="201">
        <v>19.68</v>
      </c>
      <c r="X83" s="201">
        <v>62.9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100.16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118.43</v>
      </c>
      <c r="AQ83" s="201">
        <v>37.32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2.59</v>
      </c>
      <c r="AZ83" s="201">
        <v>4.0999999999999996</v>
      </c>
      <c r="BA83" s="201">
        <v>2.71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494.97</v>
      </c>
      <c r="L84" s="201">
        <v>16.97</v>
      </c>
      <c r="M84" s="201">
        <v>64.819999999999993</v>
      </c>
      <c r="N84" s="201">
        <v>52.96</v>
      </c>
      <c r="O84" s="201">
        <v>35.729999999999997</v>
      </c>
      <c r="P84" s="201">
        <v>31.38</v>
      </c>
      <c r="Q84" s="201">
        <v>9.7200000000000006</v>
      </c>
      <c r="R84" s="201">
        <v>19.14</v>
      </c>
      <c r="S84" s="201">
        <v>11.77</v>
      </c>
      <c r="T84" s="201">
        <v>1.42</v>
      </c>
      <c r="U84" s="201">
        <v>59.97</v>
      </c>
      <c r="V84" s="201">
        <v>6.06</v>
      </c>
      <c r="W84" s="201">
        <v>19.68</v>
      </c>
      <c r="X84" s="201">
        <v>62.9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100.16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118.43</v>
      </c>
      <c r="AQ84" s="201">
        <v>37.32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2.59</v>
      </c>
      <c r="AZ84" s="201">
        <v>4.0999999999999996</v>
      </c>
      <c r="BA84" s="201">
        <v>2.35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494.97</v>
      </c>
      <c r="L85" s="201">
        <v>16.97</v>
      </c>
      <c r="M85" s="201">
        <v>64.819999999999993</v>
      </c>
      <c r="N85" s="201">
        <v>52.96</v>
      </c>
      <c r="O85" s="201">
        <v>47</v>
      </c>
      <c r="P85" s="201">
        <v>31.38</v>
      </c>
      <c r="Q85" s="201">
        <v>9.7200000000000006</v>
      </c>
      <c r="R85" s="201">
        <v>19.14</v>
      </c>
      <c r="S85" s="201">
        <v>11.77</v>
      </c>
      <c r="T85" s="201">
        <v>1.42</v>
      </c>
      <c r="U85" s="201">
        <v>59.97</v>
      </c>
      <c r="V85" s="201">
        <v>6.06</v>
      </c>
      <c r="W85" s="201">
        <v>19.68</v>
      </c>
      <c r="X85" s="201">
        <v>62.9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100.16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118.43</v>
      </c>
      <c r="AQ85" s="201">
        <v>37.32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2.4900000000000002</v>
      </c>
      <c r="AZ85" s="201">
        <v>4.2699999999999996</v>
      </c>
      <c r="BA85" s="201">
        <v>2.2799999999999998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494.97</v>
      </c>
      <c r="L86" s="201">
        <v>16.97</v>
      </c>
      <c r="M86" s="201">
        <v>64.819999999999993</v>
      </c>
      <c r="N86" s="201">
        <v>52.96</v>
      </c>
      <c r="O86" s="201">
        <v>52.33</v>
      </c>
      <c r="P86" s="201">
        <v>31.38</v>
      </c>
      <c r="Q86" s="201">
        <v>9.7200000000000006</v>
      </c>
      <c r="R86" s="201">
        <v>19.14</v>
      </c>
      <c r="S86" s="201">
        <v>11.77</v>
      </c>
      <c r="T86" s="201">
        <v>1.42</v>
      </c>
      <c r="U86" s="201">
        <v>59.97</v>
      </c>
      <c r="V86" s="201">
        <v>6.06</v>
      </c>
      <c r="W86" s="201">
        <v>19.68</v>
      </c>
      <c r="X86" s="201">
        <v>62.9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100.16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118.43</v>
      </c>
      <c r="AQ86" s="201">
        <v>37.32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2.4900000000000002</v>
      </c>
      <c r="AZ86" s="201">
        <v>4.2699999999999996</v>
      </c>
      <c r="BA86" s="201">
        <v>1.7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494.97</v>
      </c>
      <c r="L87" s="201">
        <v>16.97</v>
      </c>
      <c r="M87" s="201">
        <v>64.819999999999993</v>
      </c>
      <c r="N87" s="201">
        <v>52.96</v>
      </c>
      <c r="O87" s="201">
        <v>55.06</v>
      </c>
      <c r="P87" s="201">
        <v>31.38</v>
      </c>
      <c r="Q87" s="201">
        <v>9.7200000000000006</v>
      </c>
      <c r="R87" s="201">
        <v>19.14</v>
      </c>
      <c r="S87" s="201">
        <v>11.77</v>
      </c>
      <c r="T87" s="201">
        <v>1.42</v>
      </c>
      <c r="U87" s="201">
        <v>59.97</v>
      </c>
      <c r="V87" s="201">
        <v>6.06</v>
      </c>
      <c r="W87" s="201">
        <v>19.68</v>
      </c>
      <c r="X87" s="201">
        <v>62.9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100.16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118.43</v>
      </c>
      <c r="AQ87" s="201">
        <v>37.32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2.4900000000000002</v>
      </c>
      <c r="AZ87" s="201">
        <v>4.2699999999999996</v>
      </c>
      <c r="BA87" s="201">
        <v>1.58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494.97</v>
      </c>
      <c r="L88" s="201">
        <v>16.97</v>
      </c>
      <c r="M88" s="201">
        <v>64.819999999999993</v>
      </c>
      <c r="N88" s="201">
        <v>52.96</v>
      </c>
      <c r="O88" s="201">
        <v>57.83</v>
      </c>
      <c r="P88" s="201">
        <v>31.38</v>
      </c>
      <c r="Q88" s="201">
        <v>9.7200000000000006</v>
      </c>
      <c r="R88" s="201">
        <v>19.14</v>
      </c>
      <c r="S88" s="201">
        <v>11.77</v>
      </c>
      <c r="T88" s="201">
        <v>1.42</v>
      </c>
      <c r="U88" s="201">
        <v>59.97</v>
      </c>
      <c r="V88" s="201">
        <v>6.06</v>
      </c>
      <c r="W88" s="201">
        <v>19.68</v>
      </c>
      <c r="X88" s="201">
        <v>62.9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100.16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118.43</v>
      </c>
      <c r="AQ88" s="201">
        <v>37.32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2.4900000000000002</v>
      </c>
      <c r="AZ88" s="201">
        <v>4.2699999999999996</v>
      </c>
      <c r="BA88" s="201">
        <v>1.7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494.97</v>
      </c>
      <c r="L89" s="201">
        <v>16.97</v>
      </c>
      <c r="M89" s="201">
        <v>64.819999999999993</v>
      </c>
      <c r="N89" s="201">
        <v>52.96</v>
      </c>
      <c r="O89" s="201">
        <v>58.28</v>
      </c>
      <c r="P89" s="201">
        <v>31.38</v>
      </c>
      <c r="Q89" s="201">
        <v>9.7200000000000006</v>
      </c>
      <c r="R89" s="201">
        <v>19.14</v>
      </c>
      <c r="S89" s="201">
        <v>11.77</v>
      </c>
      <c r="T89" s="201">
        <v>1.42</v>
      </c>
      <c r="U89" s="201">
        <v>59.97</v>
      </c>
      <c r="V89" s="201">
        <v>6.06</v>
      </c>
      <c r="W89" s="201">
        <v>19.68</v>
      </c>
      <c r="X89" s="201">
        <v>62.9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100.16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118.43</v>
      </c>
      <c r="AQ89" s="201">
        <v>37.32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2.4900000000000002</v>
      </c>
      <c r="AZ89" s="201">
        <v>4.2699999999999996</v>
      </c>
      <c r="BA89" s="201">
        <v>2.35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495.07</v>
      </c>
      <c r="L90" s="201">
        <v>16.97</v>
      </c>
      <c r="M90" s="201">
        <v>64.819999999999993</v>
      </c>
      <c r="N90" s="201">
        <v>52.96</v>
      </c>
      <c r="O90" s="201">
        <v>61.05</v>
      </c>
      <c r="P90" s="201">
        <v>31.38</v>
      </c>
      <c r="Q90" s="201">
        <v>9.7200000000000006</v>
      </c>
      <c r="R90" s="201">
        <v>19.14</v>
      </c>
      <c r="S90" s="201">
        <v>11.77</v>
      </c>
      <c r="T90" s="201">
        <v>1.42</v>
      </c>
      <c r="U90" s="201">
        <v>59.97</v>
      </c>
      <c r="V90" s="201">
        <v>6.06</v>
      </c>
      <c r="W90" s="201">
        <v>19.68</v>
      </c>
      <c r="X90" s="201">
        <v>62.9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100.16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118.43</v>
      </c>
      <c r="AQ90" s="201">
        <v>37.32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2.59</v>
      </c>
      <c r="AZ90" s="201">
        <v>4.0999999999999996</v>
      </c>
      <c r="BA90" s="201">
        <v>2.35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495.07</v>
      </c>
      <c r="L91" s="201">
        <v>16.97</v>
      </c>
      <c r="M91" s="201">
        <v>64.819999999999993</v>
      </c>
      <c r="N91" s="201">
        <v>52.96</v>
      </c>
      <c r="O91" s="201">
        <v>61.51</v>
      </c>
      <c r="P91" s="201">
        <v>31.38</v>
      </c>
      <c r="Q91" s="201">
        <v>9.7200000000000006</v>
      </c>
      <c r="R91" s="201">
        <v>19.14</v>
      </c>
      <c r="S91" s="201">
        <v>11.77</v>
      </c>
      <c r="T91" s="201">
        <v>1.42</v>
      </c>
      <c r="U91" s="201">
        <v>59.97</v>
      </c>
      <c r="V91" s="201">
        <v>6.06</v>
      </c>
      <c r="W91" s="201">
        <v>19.68</v>
      </c>
      <c r="X91" s="201">
        <v>62.9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100.81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118.43</v>
      </c>
      <c r="AQ91" s="201">
        <v>37.32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2.59</v>
      </c>
      <c r="AZ91" s="201">
        <v>4.0999999999999996</v>
      </c>
      <c r="BA91" s="201">
        <v>2.78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495.07</v>
      </c>
      <c r="L92" s="201">
        <v>16.97</v>
      </c>
      <c r="M92" s="201">
        <v>64.819999999999993</v>
      </c>
      <c r="N92" s="201">
        <v>52.96</v>
      </c>
      <c r="O92" s="201">
        <v>64.27</v>
      </c>
      <c r="P92" s="201">
        <v>31.38</v>
      </c>
      <c r="Q92" s="201">
        <v>9.7200000000000006</v>
      </c>
      <c r="R92" s="201">
        <v>19.14</v>
      </c>
      <c r="S92" s="201">
        <v>11.77</v>
      </c>
      <c r="T92" s="201">
        <v>1.42</v>
      </c>
      <c r="U92" s="201">
        <v>59.97</v>
      </c>
      <c r="V92" s="201">
        <v>6.06</v>
      </c>
      <c r="W92" s="201">
        <v>19.68</v>
      </c>
      <c r="X92" s="201">
        <v>62.9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100.81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118.43</v>
      </c>
      <c r="AQ92" s="201">
        <v>37.32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2.59</v>
      </c>
      <c r="AZ92" s="201">
        <v>4.0999999999999996</v>
      </c>
      <c r="BA92" s="201">
        <v>2.82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495.07</v>
      </c>
      <c r="L93" s="201">
        <v>16.97</v>
      </c>
      <c r="M93" s="201">
        <v>64.819999999999993</v>
      </c>
      <c r="N93" s="201">
        <v>52.96</v>
      </c>
      <c r="O93" s="201">
        <v>64.72</v>
      </c>
      <c r="P93" s="201">
        <v>31.38</v>
      </c>
      <c r="Q93" s="201">
        <v>9.7200000000000006</v>
      </c>
      <c r="R93" s="201">
        <v>19.14</v>
      </c>
      <c r="S93" s="201">
        <v>11.77</v>
      </c>
      <c r="T93" s="201">
        <v>1.42</v>
      </c>
      <c r="U93" s="201">
        <v>59.97</v>
      </c>
      <c r="V93" s="201">
        <v>6.06</v>
      </c>
      <c r="W93" s="201">
        <v>19.68</v>
      </c>
      <c r="X93" s="201">
        <v>62.9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100.81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118.43</v>
      </c>
      <c r="AQ93" s="201">
        <v>37.32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2.59</v>
      </c>
      <c r="AZ93" s="201">
        <v>4.0999999999999996</v>
      </c>
      <c r="BA93" s="201">
        <v>2.82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495.07</v>
      </c>
      <c r="L94" s="201">
        <v>16.97</v>
      </c>
      <c r="M94" s="201">
        <v>64.819999999999993</v>
      </c>
      <c r="N94" s="201">
        <v>52.96</v>
      </c>
      <c r="O94" s="201">
        <v>67.5</v>
      </c>
      <c r="P94" s="201">
        <v>31.38</v>
      </c>
      <c r="Q94" s="201">
        <v>9.7200000000000006</v>
      </c>
      <c r="R94" s="201">
        <v>19.14</v>
      </c>
      <c r="S94" s="201">
        <v>11.77</v>
      </c>
      <c r="T94" s="201">
        <v>1.42</v>
      </c>
      <c r="U94" s="201">
        <v>59.97</v>
      </c>
      <c r="V94" s="201">
        <v>6.06</v>
      </c>
      <c r="W94" s="201">
        <v>19.68</v>
      </c>
      <c r="X94" s="201">
        <v>62.9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100.81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118.43</v>
      </c>
      <c r="AQ94" s="201">
        <v>37.32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2.4900000000000002</v>
      </c>
      <c r="AZ94" s="201">
        <v>4.2699999999999996</v>
      </c>
      <c r="BA94" s="201">
        <v>2.44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494.71</v>
      </c>
      <c r="L95" s="201">
        <v>16.97</v>
      </c>
      <c r="M95" s="201">
        <v>64.819999999999993</v>
      </c>
      <c r="N95" s="201">
        <v>52.96</v>
      </c>
      <c r="O95" s="201">
        <v>67.95</v>
      </c>
      <c r="P95" s="201">
        <v>31.38</v>
      </c>
      <c r="Q95" s="201">
        <v>9.7200000000000006</v>
      </c>
      <c r="R95" s="201">
        <v>19.14</v>
      </c>
      <c r="S95" s="201">
        <v>11.77</v>
      </c>
      <c r="T95" s="201">
        <v>1.42</v>
      </c>
      <c r="U95" s="201">
        <v>59.97</v>
      </c>
      <c r="V95" s="201">
        <v>6.06</v>
      </c>
      <c r="W95" s="201">
        <v>19.68</v>
      </c>
      <c r="X95" s="201">
        <v>62.9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100.81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118.43</v>
      </c>
      <c r="AQ95" s="201">
        <v>37.32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2.4900000000000002</v>
      </c>
      <c r="AZ95" s="201">
        <v>4.2699999999999996</v>
      </c>
      <c r="BA95" s="201">
        <v>1.78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494.71</v>
      </c>
      <c r="L96" s="201">
        <v>16.97</v>
      </c>
      <c r="M96" s="201">
        <v>64.819999999999993</v>
      </c>
      <c r="N96" s="201">
        <v>52.96</v>
      </c>
      <c r="O96" s="201">
        <v>70.72</v>
      </c>
      <c r="P96" s="201">
        <v>31.38</v>
      </c>
      <c r="Q96" s="201">
        <v>9.7200000000000006</v>
      </c>
      <c r="R96" s="201">
        <v>19.14</v>
      </c>
      <c r="S96" s="201">
        <v>11.77</v>
      </c>
      <c r="T96" s="201">
        <v>1.42</v>
      </c>
      <c r="U96" s="201">
        <v>59.97</v>
      </c>
      <c r="V96" s="201">
        <v>6.06</v>
      </c>
      <c r="W96" s="201">
        <v>19.68</v>
      </c>
      <c r="X96" s="201">
        <v>62.9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100.81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118.43</v>
      </c>
      <c r="AQ96" s="201">
        <v>37.32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2.4900000000000002</v>
      </c>
      <c r="AZ96" s="201">
        <v>4.2699999999999996</v>
      </c>
      <c r="BA96" s="201">
        <v>1.27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494.71</v>
      </c>
      <c r="L97" s="201">
        <v>16.97</v>
      </c>
      <c r="M97" s="201">
        <v>64.819999999999993</v>
      </c>
      <c r="N97" s="201">
        <v>52.96</v>
      </c>
      <c r="O97" s="201">
        <v>71.17</v>
      </c>
      <c r="P97" s="201">
        <v>31.38</v>
      </c>
      <c r="Q97" s="201">
        <v>9.7200000000000006</v>
      </c>
      <c r="R97" s="201">
        <v>19.14</v>
      </c>
      <c r="S97" s="201">
        <v>11.77</v>
      </c>
      <c r="T97" s="201">
        <v>1.42</v>
      </c>
      <c r="U97" s="201">
        <v>59.97</v>
      </c>
      <c r="V97" s="201">
        <v>6.06</v>
      </c>
      <c r="W97" s="201">
        <v>19.68</v>
      </c>
      <c r="X97" s="201">
        <v>62.9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100.81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118.43</v>
      </c>
      <c r="AQ97" s="201">
        <v>37.32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2.4900000000000002</v>
      </c>
      <c r="AZ97" s="201">
        <v>4.2699999999999996</v>
      </c>
      <c r="BA97" s="201">
        <v>0.98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494.71</v>
      </c>
      <c r="L98" s="201">
        <v>16.97</v>
      </c>
      <c r="M98" s="201">
        <v>64.819999999999993</v>
      </c>
      <c r="N98" s="201">
        <v>52.96</v>
      </c>
      <c r="O98" s="201">
        <v>74.36</v>
      </c>
      <c r="P98" s="201">
        <v>31.38</v>
      </c>
      <c r="Q98" s="201">
        <v>9.7200000000000006</v>
      </c>
      <c r="R98" s="201">
        <v>19.14</v>
      </c>
      <c r="S98" s="201">
        <v>11.77</v>
      </c>
      <c r="T98" s="201">
        <v>1.42</v>
      </c>
      <c r="U98" s="201">
        <v>59.97</v>
      </c>
      <c r="V98" s="201">
        <v>6.06</v>
      </c>
      <c r="W98" s="201">
        <v>19.68</v>
      </c>
      <c r="X98" s="201">
        <v>62.9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100.81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118.43</v>
      </c>
      <c r="AQ98" s="201">
        <v>37.32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2.4900000000000002</v>
      </c>
      <c r="AZ98" s="201">
        <v>4.2699999999999996</v>
      </c>
      <c r="BA98" s="201">
        <v>0.49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9.6232900000000061</v>
      </c>
      <c r="L99">
        <f t="shared" si="0"/>
        <v>0.36222499999999996</v>
      </c>
      <c r="M99">
        <f t="shared" si="0"/>
        <v>1.4304974999999989</v>
      </c>
      <c r="N99">
        <f t="shared" si="0"/>
        <v>1.2710400000000006</v>
      </c>
      <c r="O99">
        <f t="shared" si="0"/>
        <v>0.95090250000000021</v>
      </c>
      <c r="P99">
        <f t="shared" si="0"/>
        <v>0.75312000000000168</v>
      </c>
      <c r="Q99">
        <f t="shared" si="0"/>
        <v>0.22330500000000006</v>
      </c>
      <c r="R99">
        <f t="shared" si="0"/>
        <v>0.41670500000000071</v>
      </c>
      <c r="S99">
        <f t="shared" si="0"/>
        <v>0.24973249999999972</v>
      </c>
      <c r="T99">
        <f t="shared" si="0"/>
        <v>3.2642500000000019E-2</v>
      </c>
      <c r="U99">
        <f t="shared" si="0"/>
        <v>1.4392800000000001</v>
      </c>
      <c r="V99">
        <f t="shared" si="0"/>
        <v>0.14545499999999986</v>
      </c>
      <c r="W99">
        <f t="shared" si="0"/>
        <v>0.47232000000000041</v>
      </c>
      <c r="X99">
        <f t="shared" si="0"/>
        <v>1.5094849999999975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2.3925549999999984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2.5705550000000006</v>
      </c>
      <c r="AQ99">
        <f t="shared" ref="AQ99:AT99" si="1">SUM(AQ3:AQ98)/4000</f>
        <v>0.789470000000001</v>
      </c>
      <c r="AR99">
        <f t="shared" si="1"/>
        <v>0.51106499999999999</v>
      </c>
      <c r="AS99">
        <f t="shared" si="1"/>
        <v>0.18407999999999977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6.0060000000000058E-2</v>
      </c>
      <c r="AZ99">
        <f t="shared" si="2"/>
        <v>2.3692499999999988E-2</v>
      </c>
      <c r="BA99">
        <f t="shared" si="2"/>
        <v>1.8592500000000001E-2</v>
      </c>
      <c r="BB99">
        <f t="shared" si="2"/>
        <v>5.8090000000000058E-2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158.49</v>
      </c>
      <c r="L3" s="201">
        <v>61.31</v>
      </c>
      <c r="M3" s="201">
        <v>0</v>
      </c>
      <c r="N3" s="201">
        <v>29.12</v>
      </c>
      <c r="O3" s="201">
        <v>23.61</v>
      </c>
      <c r="P3" s="201">
        <v>66.86</v>
      </c>
      <c r="Q3" s="201">
        <v>2.77</v>
      </c>
      <c r="R3" s="201">
        <v>10.4</v>
      </c>
      <c r="S3" s="201">
        <v>6.48</v>
      </c>
      <c r="T3" s="201">
        <v>0</v>
      </c>
      <c r="U3" s="201">
        <v>220.37</v>
      </c>
      <c r="V3" s="201">
        <v>3.51</v>
      </c>
      <c r="W3" s="201">
        <v>11.39</v>
      </c>
      <c r="X3" s="201">
        <v>36.380000000000003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68.489999999999995</v>
      </c>
      <c r="AQ3" s="201">
        <v>22.13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158.49</v>
      </c>
      <c r="L4" s="201">
        <v>61.31</v>
      </c>
      <c r="M4" s="201">
        <v>0</v>
      </c>
      <c r="N4" s="201">
        <v>29.12</v>
      </c>
      <c r="O4" s="201">
        <v>23.61</v>
      </c>
      <c r="P4" s="201">
        <v>66.86</v>
      </c>
      <c r="Q4" s="201">
        <v>2.77</v>
      </c>
      <c r="R4" s="201">
        <v>10.4</v>
      </c>
      <c r="S4" s="201">
        <v>6.48</v>
      </c>
      <c r="T4" s="201">
        <v>0</v>
      </c>
      <c r="U4" s="201">
        <v>220.37</v>
      </c>
      <c r="V4" s="201">
        <v>3.51</v>
      </c>
      <c r="W4" s="201">
        <v>11.39</v>
      </c>
      <c r="X4" s="201">
        <v>36.380000000000003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68.489999999999995</v>
      </c>
      <c r="AQ4" s="201">
        <v>22.13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158.49</v>
      </c>
      <c r="L5" s="201">
        <v>61.31</v>
      </c>
      <c r="M5" s="201">
        <v>0</v>
      </c>
      <c r="N5" s="201">
        <v>29.12</v>
      </c>
      <c r="O5" s="201">
        <v>23.61</v>
      </c>
      <c r="P5" s="201">
        <v>66.86</v>
      </c>
      <c r="Q5" s="201">
        <v>2.77</v>
      </c>
      <c r="R5" s="201">
        <v>10.4</v>
      </c>
      <c r="S5" s="201">
        <v>6.48</v>
      </c>
      <c r="T5" s="201">
        <v>0</v>
      </c>
      <c r="U5" s="201">
        <v>220.37</v>
      </c>
      <c r="V5" s="201">
        <v>3.51</v>
      </c>
      <c r="W5" s="201">
        <v>11.39</v>
      </c>
      <c r="X5" s="201">
        <v>36.380000000000003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68.489999999999995</v>
      </c>
      <c r="AQ5" s="201">
        <v>22.13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158.49</v>
      </c>
      <c r="L6" s="201">
        <v>61.31</v>
      </c>
      <c r="M6" s="201">
        <v>0</v>
      </c>
      <c r="N6" s="201">
        <v>29.12</v>
      </c>
      <c r="O6" s="201">
        <v>23.61</v>
      </c>
      <c r="P6" s="201">
        <v>66.86</v>
      </c>
      <c r="Q6" s="201">
        <v>2.77</v>
      </c>
      <c r="R6" s="201">
        <v>10.4</v>
      </c>
      <c r="S6" s="201">
        <v>6.48</v>
      </c>
      <c r="T6" s="201">
        <v>0</v>
      </c>
      <c r="U6" s="201">
        <v>220.37</v>
      </c>
      <c r="V6" s="201">
        <v>3.51</v>
      </c>
      <c r="W6" s="201">
        <v>11.39</v>
      </c>
      <c r="X6" s="201">
        <v>36.380000000000003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68.489999999999995</v>
      </c>
      <c r="AQ6" s="201">
        <v>22.13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158.49</v>
      </c>
      <c r="L7" s="201">
        <v>61.31</v>
      </c>
      <c r="M7" s="201">
        <v>0</v>
      </c>
      <c r="N7" s="201">
        <v>29.12</v>
      </c>
      <c r="O7" s="201">
        <v>23.61</v>
      </c>
      <c r="P7" s="201">
        <v>66.86</v>
      </c>
      <c r="Q7" s="201">
        <v>2.77</v>
      </c>
      <c r="R7" s="201">
        <v>10.4</v>
      </c>
      <c r="S7" s="201">
        <v>6.48</v>
      </c>
      <c r="T7" s="201">
        <v>0</v>
      </c>
      <c r="U7" s="201">
        <v>220.37</v>
      </c>
      <c r="V7" s="201">
        <v>3.51</v>
      </c>
      <c r="W7" s="201">
        <v>11.39</v>
      </c>
      <c r="X7" s="201">
        <v>36.380000000000003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68.489999999999995</v>
      </c>
      <c r="AQ7" s="201">
        <v>22.13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158.49</v>
      </c>
      <c r="L8" s="201">
        <v>61.31</v>
      </c>
      <c r="M8" s="201">
        <v>0</v>
      </c>
      <c r="N8" s="201">
        <v>29.12</v>
      </c>
      <c r="O8" s="201">
        <v>23.61</v>
      </c>
      <c r="P8" s="201">
        <v>66.86</v>
      </c>
      <c r="Q8" s="201">
        <v>2.77</v>
      </c>
      <c r="R8" s="201">
        <v>10.4</v>
      </c>
      <c r="S8" s="201">
        <v>6.48</v>
      </c>
      <c r="T8" s="201">
        <v>0</v>
      </c>
      <c r="U8" s="201">
        <v>220.37</v>
      </c>
      <c r="V8" s="201">
        <v>3.51</v>
      </c>
      <c r="W8" s="201">
        <v>11.39</v>
      </c>
      <c r="X8" s="201">
        <v>36.380000000000003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68.489999999999995</v>
      </c>
      <c r="AQ8" s="201">
        <v>22.13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158.49</v>
      </c>
      <c r="L9" s="201">
        <v>61.31</v>
      </c>
      <c r="M9" s="201">
        <v>0</v>
      </c>
      <c r="N9" s="201">
        <v>29.12</v>
      </c>
      <c r="O9" s="201">
        <v>23.61</v>
      </c>
      <c r="P9" s="201">
        <v>66.86</v>
      </c>
      <c r="Q9" s="201">
        <v>2.77</v>
      </c>
      <c r="R9" s="201">
        <v>10.4</v>
      </c>
      <c r="S9" s="201">
        <v>6.48</v>
      </c>
      <c r="T9" s="201">
        <v>0</v>
      </c>
      <c r="U9" s="201">
        <v>220.37</v>
      </c>
      <c r="V9" s="201">
        <v>3.51</v>
      </c>
      <c r="W9" s="201">
        <v>11.39</v>
      </c>
      <c r="X9" s="201">
        <v>36.380000000000003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68.489999999999995</v>
      </c>
      <c r="AQ9" s="201">
        <v>22.13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158.49</v>
      </c>
      <c r="L10" s="201">
        <v>61.31</v>
      </c>
      <c r="M10" s="201">
        <v>0</v>
      </c>
      <c r="N10" s="201">
        <v>29.12</v>
      </c>
      <c r="O10" s="201">
        <v>23.61</v>
      </c>
      <c r="P10" s="201">
        <v>66.86</v>
      </c>
      <c r="Q10" s="201">
        <v>2.77</v>
      </c>
      <c r="R10" s="201">
        <v>10.4</v>
      </c>
      <c r="S10" s="201">
        <v>6.48</v>
      </c>
      <c r="T10" s="201">
        <v>0</v>
      </c>
      <c r="U10" s="201">
        <v>220.37</v>
      </c>
      <c r="V10" s="201">
        <v>3.51</v>
      </c>
      <c r="W10" s="201">
        <v>11.39</v>
      </c>
      <c r="X10" s="201">
        <v>36.380000000000003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68.489999999999995</v>
      </c>
      <c r="AQ10" s="201">
        <v>22.13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158.49</v>
      </c>
      <c r="L11" s="201">
        <v>61.31</v>
      </c>
      <c r="M11" s="201">
        <v>0</v>
      </c>
      <c r="N11" s="201">
        <v>29.12</v>
      </c>
      <c r="O11" s="201">
        <v>23.61</v>
      </c>
      <c r="P11" s="201">
        <v>66.86</v>
      </c>
      <c r="Q11" s="201">
        <v>2.77</v>
      </c>
      <c r="R11" s="201">
        <v>10.4</v>
      </c>
      <c r="S11" s="201">
        <v>6.48</v>
      </c>
      <c r="T11" s="201">
        <v>0</v>
      </c>
      <c r="U11" s="201">
        <v>220.37</v>
      </c>
      <c r="V11" s="201">
        <v>3.51</v>
      </c>
      <c r="W11" s="201">
        <v>11.39</v>
      </c>
      <c r="X11" s="201">
        <v>36.380000000000003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68.489999999999995</v>
      </c>
      <c r="AQ11" s="201">
        <v>22.13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158.49</v>
      </c>
      <c r="L12" s="201">
        <v>61.31</v>
      </c>
      <c r="M12" s="201">
        <v>0</v>
      </c>
      <c r="N12" s="201">
        <v>29.12</v>
      </c>
      <c r="O12" s="201">
        <v>23.61</v>
      </c>
      <c r="P12" s="201">
        <v>66.86</v>
      </c>
      <c r="Q12" s="201">
        <v>2.77</v>
      </c>
      <c r="R12" s="201">
        <v>10.4</v>
      </c>
      <c r="S12" s="201">
        <v>6.48</v>
      </c>
      <c r="T12" s="201">
        <v>0</v>
      </c>
      <c r="U12" s="201">
        <v>220.37</v>
      </c>
      <c r="V12" s="201">
        <v>3.51</v>
      </c>
      <c r="W12" s="201">
        <v>11.39</v>
      </c>
      <c r="X12" s="201">
        <v>36.380000000000003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68.489999999999995</v>
      </c>
      <c r="AQ12" s="201">
        <v>22.13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158.49</v>
      </c>
      <c r="L13" s="201">
        <v>61.31</v>
      </c>
      <c r="M13" s="201">
        <v>0</v>
      </c>
      <c r="N13" s="201">
        <v>29.12</v>
      </c>
      <c r="O13" s="201">
        <v>23.61</v>
      </c>
      <c r="P13" s="201">
        <v>66.86</v>
      </c>
      <c r="Q13" s="201">
        <v>2.77</v>
      </c>
      <c r="R13" s="201">
        <v>10.4</v>
      </c>
      <c r="S13" s="201">
        <v>6.48</v>
      </c>
      <c r="T13" s="201">
        <v>0</v>
      </c>
      <c r="U13" s="201">
        <v>220.37</v>
      </c>
      <c r="V13" s="201">
        <v>3.51</v>
      </c>
      <c r="W13" s="201">
        <v>11.39</v>
      </c>
      <c r="X13" s="201">
        <v>36.380000000000003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68.489999999999995</v>
      </c>
      <c r="AQ13" s="201">
        <v>22.13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158.49</v>
      </c>
      <c r="L14" s="201">
        <v>61.31</v>
      </c>
      <c r="M14" s="201">
        <v>0</v>
      </c>
      <c r="N14" s="201">
        <v>29.12</v>
      </c>
      <c r="O14" s="201">
        <v>23.61</v>
      </c>
      <c r="P14" s="201">
        <v>66.86</v>
      </c>
      <c r="Q14" s="201">
        <v>2.77</v>
      </c>
      <c r="R14" s="201">
        <v>10.4</v>
      </c>
      <c r="S14" s="201">
        <v>6.48</v>
      </c>
      <c r="T14" s="201">
        <v>0</v>
      </c>
      <c r="U14" s="201">
        <v>220.37</v>
      </c>
      <c r="V14" s="201">
        <v>3.51</v>
      </c>
      <c r="W14" s="201">
        <v>11.39</v>
      </c>
      <c r="X14" s="201">
        <v>36.380000000000003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68.489999999999995</v>
      </c>
      <c r="AQ14" s="201">
        <v>22.13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158.49</v>
      </c>
      <c r="L15" s="201">
        <v>61.31</v>
      </c>
      <c r="M15" s="201">
        <v>0</v>
      </c>
      <c r="N15" s="201">
        <v>29.12</v>
      </c>
      <c r="O15" s="201">
        <v>23.61</v>
      </c>
      <c r="P15" s="201">
        <v>66.86</v>
      </c>
      <c r="Q15" s="201">
        <v>2.77</v>
      </c>
      <c r="R15" s="201">
        <v>10.4</v>
      </c>
      <c r="S15" s="201">
        <v>6.48</v>
      </c>
      <c r="T15" s="201">
        <v>0</v>
      </c>
      <c r="U15" s="201">
        <v>220.37</v>
      </c>
      <c r="V15" s="201">
        <v>3.51</v>
      </c>
      <c r="W15" s="201">
        <v>11.39</v>
      </c>
      <c r="X15" s="201">
        <v>36.380000000000003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68.489999999999995</v>
      </c>
      <c r="AQ15" s="201">
        <v>22.13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158.49</v>
      </c>
      <c r="L16" s="201">
        <v>61.31</v>
      </c>
      <c r="M16" s="201">
        <v>0</v>
      </c>
      <c r="N16" s="201">
        <v>29.12</v>
      </c>
      <c r="O16" s="201">
        <v>23.61</v>
      </c>
      <c r="P16" s="201">
        <v>66.86</v>
      </c>
      <c r="Q16" s="201">
        <v>2.77</v>
      </c>
      <c r="R16" s="201">
        <v>10.4</v>
      </c>
      <c r="S16" s="201">
        <v>6.48</v>
      </c>
      <c r="T16" s="201">
        <v>0</v>
      </c>
      <c r="U16" s="201">
        <v>220.37</v>
      </c>
      <c r="V16" s="201">
        <v>3.51</v>
      </c>
      <c r="W16" s="201">
        <v>11.39</v>
      </c>
      <c r="X16" s="201">
        <v>36.380000000000003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68.489999999999995</v>
      </c>
      <c r="AQ16" s="201">
        <v>22.13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85.95</v>
      </c>
      <c r="L17" s="201">
        <v>61.31</v>
      </c>
      <c r="M17" s="201">
        <v>0</v>
      </c>
      <c r="N17" s="201">
        <v>29.12</v>
      </c>
      <c r="O17" s="201">
        <v>23.61</v>
      </c>
      <c r="P17" s="201">
        <v>66.86</v>
      </c>
      <c r="Q17" s="201">
        <v>2.77</v>
      </c>
      <c r="R17" s="201">
        <v>10.4</v>
      </c>
      <c r="S17" s="201">
        <v>6.48</v>
      </c>
      <c r="T17" s="201">
        <v>0</v>
      </c>
      <c r="U17" s="201">
        <v>220.37</v>
      </c>
      <c r="V17" s="201">
        <v>3.51</v>
      </c>
      <c r="W17" s="201">
        <v>11.39</v>
      </c>
      <c r="X17" s="201">
        <v>36.380000000000003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68.489999999999995</v>
      </c>
      <c r="AQ17" s="201">
        <v>22.13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85.95</v>
      </c>
      <c r="L18" s="201">
        <v>61.31</v>
      </c>
      <c r="M18" s="201">
        <v>0</v>
      </c>
      <c r="N18" s="201">
        <v>29.12</v>
      </c>
      <c r="O18" s="201">
        <v>23.61</v>
      </c>
      <c r="P18" s="201">
        <v>66.86</v>
      </c>
      <c r="Q18" s="201">
        <v>2.77</v>
      </c>
      <c r="R18" s="201">
        <v>10.4</v>
      </c>
      <c r="S18" s="201">
        <v>6.48</v>
      </c>
      <c r="T18" s="201">
        <v>0</v>
      </c>
      <c r="U18" s="201">
        <v>220.37</v>
      </c>
      <c r="V18" s="201">
        <v>3.51</v>
      </c>
      <c r="W18" s="201">
        <v>11.39</v>
      </c>
      <c r="X18" s="201">
        <v>36.380000000000003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68.489999999999995</v>
      </c>
      <c r="AQ18" s="201">
        <v>22.13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85.95</v>
      </c>
      <c r="L19" s="201">
        <v>61.31</v>
      </c>
      <c r="M19" s="201">
        <v>0</v>
      </c>
      <c r="N19" s="201">
        <v>29.12</v>
      </c>
      <c r="O19" s="201">
        <v>23.61</v>
      </c>
      <c r="P19" s="201">
        <v>66.86</v>
      </c>
      <c r="Q19" s="201">
        <v>2.77</v>
      </c>
      <c r="R19" s="201">
        <v>10.4</v>
      </c>
      <c r="S19" s="201">
        <v>6.48</v>
      </c>
      <c r="T19" s="201">
        <v>0</v>
      </c>
      <c r="U19" s="201">
        <v>220.37</v>
      </c>
      <c r="V19" s="201">
        <v>3.51</v>
      </c>
      <c r="W19" s="201">
        <v>11.39</v>
      </c>
      <c r="X19" s="201">
        <v>36.380000000000003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68.489999999999995</v>
      </c>
      <c r="AQ19" s="201">
        <v>22.13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85.95</v>
      </c>
      <c r="L20" s="201">
        <v>61.31</v>
      </c>
      <c r="M20" s="201">
        <v>0</v>
      </c>
      <c r="N20" s="201">
        <v>29.12</v>
      </c>
      <c r="O20" s="201">
        <v>23.61</v>
      </c>
      <c r="P20" s="201">
        <v>66.86</v>
      </c>
      <c r="Q20" s="201">
        <v>2.77</v>
      </c>
      <c r="R20" s="201">
        <v>10.4</v>
      </c>
      <c r="S20" s="201">
        <v>6.48</v>
      </c>
      <c r="T20" s="201">
        <v>0</v>
      </c>
      <c r="U20" s="201">
        <v>220.37</v>
      </c>
      <c r="V20" s="201">
        <v>3.51</v>
      </c>
      <c r="W20" s="201">
        <v>11.39</v>
      </c>
      <c r="X20" s="201">
        <v>36.380000000000003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68.489999999999995</v>
      </c>
      <c r="AQ20" s="201">
        <v>22.13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85.95</v>
      </c>
      <c r="L21" s="201">
        <v>61.31</v>
      </c>
      <c r="M21" s="201">
        <v>0</v>
      </c>
      <c r="N21" s="201">
        <v>29.12</v>
      </c>
      <c r="O21" s="201">
        <v>23.61</v>
      </c>
      <c r="P21" s="201">
        <v>66.86</v>
      </c>
      <c r="Q21" s="201">
        <v>2.77</v>
      </c>
      <c r="R21" s="201">
        <v>10.4</v>
      </c>
      <c r="S21" s="201">
        <v>6.48</v>
      </c>
      <c r="T21" s="201">
        <v>0</v>
      </c>
      <c r="U21" s="201">
        <v>220.37</v>
      </c>
      <c r="V21" s="201">
        <v>3.51</v>
      </c>
      <c r="W21" s="201">
        <v>11.39</v>
      </c>
      <c r="X21" s="201">
        <v>36.380000000000003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68.489999999999995</v>
      </c>
      <c r="AQ21" s="201">
        <v>22.13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85.95</v>
      </c>
      <c r="L22" s="201">
        <v>61.31</v>
      </c>
      <c r="M22" s="201">
        <v>0</v>
      </c>
      <c r="N22" s="201">
        <v>29.12</v>
      </c>
      <c r="O22" s="201">
        <v>23.61</v>
      </c>
      <c r="P22" s="201">
        <v>66.86</v>
      </c>
      <c r="Q22" s="201">
        <v>2.77</v>
      </c>
      <c r="R22" s="201">
        <v>10.4</v>
      </c>
      <c r="S22" s="201">
        <v>6.48</v>
      </c>
      <c r="T22" s="201">
        <v>0</v>
      </c>
      <c r="U22" s="201">
        <v>220.37</v>
      </c>
      <c r="V22" s="201">
        <v>3.51</v>
      </c>
      <c r="W22" s="201">
        <v>11.39</v>
      </c>
      <c r="X22" s="201">
        <v>36.380000000000003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68.489999999999995</v>
      </c>
      <c r="AQ22" s="201">
        <v>22.13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85.95</v>
      </c>
      <c r="L23" s="201">
        <v>61.31</v>
      </c>
      <c r="M23" s="201">
        <v>0</v>
      </c>
      <c r="N23" s="201">
        <v>29.12</v>
      </c>
      <c r="O23" s="201">
        <v>23.61</v>
      </c>
      <c r="P23" s="201">
        <v>66.86</v>
      </c>
      <c r="Q23" s="201">
        <v>2.77</v>
      </c>
      <c r="R23" s="201">
        <v>10.4</v>
      </c>
      <c r="S23" s="201">
        <v>6.48</v>
      </c>
      <c r="T23" s="201">
        <v>0</v>
      </c>
      <c r="U23" s="201">
        <v>220.37</v>
      </c>
      <c r="V23" s="201">
        <v>3.51</v>
      </c>
      <c r="W23" s="201">
        <v>11.39</v>
      </c>
      <c r="X23" s="201">
        <v>36.380000000000003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68.489999999999995</v>
      </c>
      <c r="AQ23" s="201">
        <v>22.13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85.95</v>
      </c>
      <c r="L24" s="201">
        <v>61.31</v>
      </c>
      <c r="M24" s="201">
        <v>0</v>
      </c>
      <c r="N24" s="201">
        <v>29.12</v>
      </c>
      <c r="O24" s="201">
        <v>23.61</v>
      </c>
      <c r="P24" s="201">
        <v>66.86</v>
      </c>
      <c r="Q24" s="201">
        <v>2.77</v>
      </c>
      <c r="R24" s="201">
        <v>10.4</v>
      </c>
      <c r="S24" s="201">
        <v>6.48</v>
      </c>
      <c r="T24" s="201">
        <v>0</v>
      </c>
      <c r="U24" s="201">
        <v>220.37</v>
      </c>
      <c r="V24" s="201">
        <v>3.51</v>
      </c>
      <c r="W24" s="201">
        <v>11.39</v>
      </c>
      <c r="X24" s="201">
        <v>36.380000000000003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68.489999999999995</v>
      </c>
      <c r="AQ24" s="201">
        <v>22.13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85.95</v>
      </c>
      <c r="L25" s="201">
        <v>61.31</v>
      </c>
      <c r="M25" s="201">
        <v>0</v>
      </c>
      <c r="N25" s="201">
        <v>29.12</v>
      </c>
      <c r="O25" s="201">
        <v>23.61</v>
      </c>
      <c r="P25" s="201">
        <v>66.86</v>
      </c>
      <c r="Q25" s="201">
        <v>2.77</v>
      </c>
      <c r="R25" s="201">
        <v>10.4</v>
      </c>
      <c r="S25" s="201">
        <v>6.48</v>
      </c>
      <c r="T25" s="201">
        <v>0</v>
      </c>
      <c r="U25" s="201">
        <v>220.37</v>
      </c>
      <c r="V25" s="201">
        <v>3.51</v>
      </c>
      <c r="W25" s="201">
        <v>11.39</v>
      </c>
      <c r="X25" s="201">
        <v>36.380000000000003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68.489999999999995</v>
      </c>
      <c r="AQ25" s="201">
        <v>22.13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85.95</v>
      </c>
      <c r="L26" s="201">
        <v>61.31</v>
      </c>
      <c r="M26" s="201">
        <v>0</v>
      </c>
      <c r="N26" s="201">
        <v>29.12</v>
      </c>
      <c r="O26" s="201">
        <v>23.61</v>
      </c>
      <c r="P26" s="201">
        <v>66.86</v>
      </c>
      <c r="Q26" s="201">
        <v>2.77</v>
      </c>
      <c r="R26" s="201">
        <v>10.4</v>
      </c>
      <c r="S26" s="201">
        <v>6.48</v>
      </c>
      <c r="T26" s="201">
        <v>0</v>
      </c>
      <c r="U26" s="201">
        <v>220.37</v>
      </c>
      <c r="V26" s="201">
        <v>3.51</v>
      </c>
      <c r="W26" s="201">
        <v>11.39</v>
      </c>
      <c r="X26" s="201">
        <v>36.380000000000003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68.489999999999995</v>
      </c>
      <c r="AQ26" s="201">
        <v>22.13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158.35</v>
      </c>
      <c r="L27" s="201">
        <v>61.31</v>
      </c>
      <c r="M27" s="201">
        <v>0</v>
      </c>
      <c r="N27" s="201">
        <v>29.12</v>
      </c>
      <c r="O27" s="201">
        <v>23.61</v>
      </c>
      <c r="P27" s="201">
        <v>66.86</v>
      </c>
      <c r="Q27" s="201">
        <v>2.77</v>
      </c>
      <c r="R27" s="201">
        <v>10.4</v>
      </c>
      <c r="S27" s="201">
        <v>6.48</v>
      </c>
      <c r="T27" s="201">
        <v>0</v>
      </c>
      <c r="U27" s="201">
        <v>220.37</v>
      </c>
      <c r="V27" s="201">
        <v>3.51</v>
      </c>
      <c r="W27" s="201">
        <v>11.39</v>
      </c>
      <c r="X27" s="201">
        <v>36.380000000000003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68.489999999999995</v>
      </c>
      <c r="AQ27" s="201">
        <v>22.13</v>
      </c>
      <c r="AR27" s="201">
        <v>1.58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158.49</v>
      </c>
      <c r="L28" s="201">
        <v>61.31</v>
      </c>
      <c r="M28" s="201">
        <v>0</v>
      </c>
      <c r="N28" s="201">
        <v>29.12</v>
      </c>
      <c r="O28" s="201">
        <v>23.61</v>
      </c>
      <c r="P28" s="201">
        <v>66.86</v>
      </c>
      <c r="Q28" s="201">
        <v>2.77</v>
      </c>
      <c r="R28" s="201">
        <v>10.4</v>
      </c>
      <c r="S28" s="201">
        <v>6.48</v>
      </c>
      <c r="T28" s="201">
        <v>0</v>
      </c>
      <c r="U28" s="201">
        <v>220.37</v>
      </c>
      <c r="V28" s="201">
        <v>3.51</v>
      </c>
      <c r="W28" s="201">
        <v>11.39</v>
      </c>
      <c r="X28" s="201">
        <v>36.380000000000003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68.489999999999995</v>
      </c>
      <c r="AQ28" s="201">
        <v>22.13</v>
      </c>
      <c r="AR28" s="201">
        <v>5.17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158.49</v>
      </c>
      <c r="L29" s="201">
        <v>61.31</v>
      </c>
      <c r="M29" s="201">
        <v>0</v>
      </c>
      <c r="N29" s="201">
        <v>29.12</v>
      </c>
      <c r="O29" s="201">
        <v>23.61</v>
      </c>
      <c r="P29" s="201">
        <v>66.86</v>
      </c>
      <c r="Q29" s="201">
        <v>2.77</v>
      </c>
      <c r="R29" s="201">
        <v>10.4</v>
      </c>
      <c r="S29" s="201">
        <v>6.48</v>
      </c>
      <c r="T29" s="201">
        <v>0</v>
      </c>
      <c r="U29" s="201">
        <v>220.37</v>
      </c>
      <c r="V29" s="201">
        <v>3.51</v>
      </c>
      <c r="W29" s="201">
        <v>11.39</v>
      </c>
      <c r="X29" s="201">
        <v>36.380000000000003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68.489999999999995</v>
      </c>
      <c r="AQ29" s="201">
        <v>22.13</v>
      </c>
      <c r="AR29" s="201">
        <v>10.24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158.49</v>
      </c>
      <c r="L30" s="201">
        <v>61.31</v>
      </c>
      <c r="M30" s="201">
        <v>0</v>
      </c>
      <c r="N30" s="201">
        <v>29.12</v>
      </c>
      <c r="O30" s="201">
        <v>23.61</v>
      </c>
      <c r="P30" s="201">
        <v>66.86</v>
      </c>
      <c r="Q30" s="201">
        <v>2.77</v>
      </c>
      <c r="R30" s="201">
        <v>10.4</v>
      </c>
      <c r="S30" s="201">
        <v>6.48</v>
      </c>
      <c r="T30" s="201">
        <v>0</v>
      </c>
      <c r="U30" s="201">
        <v>220.37</v>
      </c>
      <c r="V30" s="201">
        <v>3.51</v>
      </c>
      <c r="W30" s="201">
        <v>11.39</v>
      </c>
      <c r="X30" s="201">
        <v>36.380000000000003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68.489999999999995</v>
      </c>
      <c r="AQ30" s="201">
        <v>22.13</v>
      </c>
      <c r="AR30" s="201">
        <v>18.05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85.95</v>
      </c>
      <c r="L31" s="201">
        <v>63.34</v>
      </c>
      <c r="M31" s="201">
        <v>0</v>
      </c>
      <c r="N31" s="201">
        <v>29.12</v>
      </c>
      <c r="O31" s="201">
        <v>23.61</v>
      </c>
      <c r="P31" s="201">
        <v>66.86</v>
      </c>
      <c r="Q31" s="201">
        <v>2.77</v>
      </c>
      <c r="R31" s="201">
        <v>10.4</v>
      </c>
      <c r="S31" s="201">
        <v>6.48</v>
      </c>
      <c r="T31" s="201">
        <v>0</v>
      </c>
      <c r="U31" s="201">
        <v>220.37</v>
      </c>
      <c r="V31" s="201">
        <v>3.51</v>
      </c>
      <c r="W31" s="201">
        <v>11.39</v>
      </c>
      <c r="X31" s="201">
        <v>36.380000000000003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68.489999999999995</v>
      </c>
      <c r="AQ31" s="201">
        <v>22.13</v>
      </c>
      <c r="AR31" s="201">
        <v>24.27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85.95</v>
      </c>
      <c r="L32" s="201">
        <v>63.34</v>
      </c>
      <c r="M32" s="201">
        <v>0</v>
      </c>
      <c r="N32" s="201">
        <v>29.12</v>
      </c>
      <c r="O32" s="201">
        <v>23.61</v>
      </c>
      <c r="P32" s="201">
        <v>66.86</v>
      </c>
      <c r="Q32" s="201">
        <v>2.77</v>
      </c>
      <c r="R32" s="201">
        <v>10.4</v>
      </c>
      <c r="S32" s="201">
        <v>6.48</v>
      </c>
      <c r="T32" s="201">
        <v>0</v>
      </c>
      <c r="U32" s="201">
        <v>220.37</v>
      </c>
      <c r="V32" s="201">
        <v>3.51</v>
      </c>
      <c r="W32" s="201">
        <v>11.39</v>
      </c>
      <c r="X32" s="201">
        <v>36.380000000000003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68.489999999999995</v>
      </c>
      <c r="AQ32" s="201">
        <v>22.13</v>
      </c>
      <c r="AR32" s="201">
        <v>25.3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101.75</v>
      </c>
      <c r="L33" s="201">
        <v>65.19</v>
      </c>
      <c r="M33" s="201">
        <v>0</v>
      </c>
      <c r="N33" s="201">
        <v>29.12</v>
      </c>
      <c r="O33" s="201">
        <v>23.61</v>
      </c>
      <c r="P33" s="201">
        <v>66.86</v>
      </c>
      <c r="Q33" s="201">
        <v>2.77</v>
      </c>
      <c r="R33" s="201">
        <v>10.4</v>
      </c>
      <c r="S33" s="201">
        <v>6.48</v>
      </c>
      <c r="T33" s="201">
        <v>0</v>
      </c>
      <c r="U33" s="201">
        <v>220.37</v>
      </c>
      <c r="V33" s="201">
        <v>3.51</v>
      </c>
      <c r="W33" s="201">
        <v>11.39</v>
      </c>
      <c r="X33" s="201">
        <v>36.380000000000003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68.489999999999995</v>
      </c>
      <c r="AQ33" s="201">
        <v>22.13</v>
      </c>
      <c r="AR33" s="201">
        <v>25.3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85.95</v>
      </c>
      <c r="L34" s="201">
        <v>33.57</v>
      </c>
      <c r="M34" s="201">
        <v>0</v>
      </c>
      <c r="N34" s="201">
        <v>29.12</v>
      </c>
      <c r="O34" s="201">
        <v>23.61</v>
      </c>
      <c r="P34" s="201">
        <v>66.86</v>
      </c>
      <c r="Q34" s="201">
        <v>2.77</v>
      </c>
      <c r="R34" s="201">
        <v>10.4</v>
      </c>
      <c r="S34" s="201">
        <v>6.48</v>
      </c>
      <c r="T34" s="201">
        <v>0</v>
      </c>
      <c r="U34" s="201">
        <v>220.37</v>
      </c>
      <c r="V34" s="201">
        <v>3.51</v>
      </c>
      <c r="W34" s="201">
        <v>11.39</v>
      </c>
      <c r="X34" s="201">
        <v>36.380000000000003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68.489999999999995</v>
      </c>
      <c r="AQ34" s="201">
        <v>22.13</v>
      </c>
      <c r="AR34" s="201">
        <v>25.3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85.95</v>
      </c>
      <c r="L35" s="201">
        <v>32.83</v>
      </c>
      <c r="M35" s="201">
        <v>0</v>
      </c>
      <c r="N35" s="201">
        <v>29.12</v>
      </c>
      <c r="O35" s="201">
        <v>23.61</v>
      </c>
      <c r="P35" s="201">
        <v>66.86</v>
      </c>
      <c r="Q35" s="201">
        <v>2.68</v>
      </c>
      <c r="R35" s="201">
        <v>10.4</v>
      </c>
      <c r="S35" s="201">
        <v>6.48</v>
      </c>
      <c r="T35" s="201">
        <v>0</v>
      </c>
      <c r="U35" s="201">
        <v>220.37</v>
      </c>
      <c r="V35" s="201">
        <v>3.51</v>
      </c>
      <c r="W35" s="201">
        <v>11.39</v>
      </c>
      <c r="X35" s="201">
        <v>36.380000000000003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68.489999999999995</v>
      </c>
      <c r="AQ35" s="201">
        <v>22.13</v>
      </c>
      <c r="AR35" s="201">
        <v>25.3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85.95</v>
      </c>
      <c r="L36" s="201">
        <v>32.83</v>
      </c>
      <c r="M36" s="201">
        <v>0</v>
      </c>
      <c r="N36" s="201">
        <v>29.12</v>
      </c>
      <c r="O36" s="201">
        <v>23.61</v>
      </c>
      <c r="P36" s="201">
        <v>66.86</v>
      </c>
      <c r="Q36" s="201">
        <v>2.68</v>
      </c>
      <c r="R36" s="201">
        <v>10.4</v>
      </c>
      <c r="S36" s="201">
        <v>6.48</v>
      </c>
      <c r="T36" s="201">
        <v>0</v>
      </c>
      <c r="U36" s="201">
        <v>220.37</v>
      </c>
      <c r="V36" s="201">
        <v>3.51</v>
      </c>
      <c r="W36" s="201">
        <v>11.39</v>
      </c>
      <c r="X36" s="201">
        <v>36.380000000000003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68.489999999999995</v>
      </c>
      <c r="AQ36" s="201">
        <v>22.13</v>
      </c>
      <c r="AR36" s="201">
        <v>25.3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86.03</v>
      </c>
      <c r="L37" s="201">
        <v>32.83</v>
      </c>
      <c r="M37" s="201">
        <v>0</v>
      </c>
      <c r="N37" s="201">
        <v>29.12</v>
      </c>
      <c r="O37" s="201">
        <v>23.61</v>
      </c>
      <c r="P37" s="201">
        <v>66.86</v>
      </c>
      <c r="Q37" s="201">
        <v>3.08</v>
      </c>
      <c r="R37" s="201">
        <v>10.4</v>
      </c>
      <c r="S37" s="201">
        <v>6.48</v>
      </c>
      <c r="T37" s="201">
        <v>0</v>
      </c>
      <c r="U37" s="201">
        <v>220.37</v>
      </c>
      <c r="V37" s="201">
        <v>3.51</v>
      </c>
      <c r="W37" s="201">
        <v>11.39</v>
      </c>
      <c r="X37" s="201">
        <v>36.380000000000003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46.74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68.489999999999995</v>
      </c>
      <c r="AQ37" s="201">
        <v>21.58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86.03</v>
      </c>
      <c r="L38" s="201">
        <v>32.83</v>
      </c>
      <c r="M38" s="201">
        <v>0</v>
      </c>
      <c r="N38" s="201">
        <v>29.12</v>
      </c>
      <c r="O38" s="201">
        <v>23.61</v>
      </c>
      <c r="P38" s="201">
        <v>66.86</v>
      </c>
      <c r="Q38" s="201">
        <v>3.08</v>
      </c>
      <c r="R38" s="201">
        <v>10.4</v>
      </c>
      <c r="S38" s="201">
        <v>6.48</v>
      </c>
      <c r="T38" s="201">
        <v>0</v>
      </c>
      <c r="U38" s="201">
        <v>220.37</v>
      </c>
      <c r="V38" s="201">
        <v>3.51</v>
      </c>
      <c r="W38" s="201">
        <v>11.39</v>
      </c>
      <c r="X38" s="201">
        <v>36.380000000000003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46.74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68.489999999999995</v>
      </c>
      <c r="AQ38" s="201">
        <v>21.58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86.03</v>
      </c>
      <c r="L39" s="201">
        <v>32.83</v>
      </c>
      <c r="M39" s="201">
        <v>0</v>
      </c>
      <c r="N39" s="201">
        <v>29.12</v>
      </c>
      <c r="O39" s="201">
        <v>23.61</v>
      </c>
      <c r="P39" s="201">
        <v>66.86</v>
      </c>
      <c r="Q39" s="201">
        <v>3.36</v>
      </c>
      <c r="R39" s="201">
        <v>5.79</v>
      </c>
      <c r="S39" s="201">
        <v>6.71</v>
      </c>
      <c r="T39" s="201">
        <v>0</v>
      </c>
      <c r="U39" s="201">
        <v>220.37</v>
      </c>
      <c r="V39" s="201">
        <v>3.51</v>
      </c>
      <c r="W39" s="201">
        <v>11.39</v>
      </c>
      <c r="X39" s="201">
        <v>36.380000000000003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47.93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68.489999999999995</v>
      </c>
      <c r="AQ39" s="201">
        <v>21.58</v>
      </c>
      <c r="AR39" s="201">
        <v>25.3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86.03</v>
      </c>
      <c r="L40" s="201">
        <v>32.83</v>
      </c>
      <c r="M40" s="201">
        <v>0</v>
      </c>
      <c r="N40" s="201">
        <v>29.12</v>
      </c>
      <c r="O40" s="201">
        <v>23.61</v>
      </c>
      <c r="P40" s="201">
        <v>66.86</v>
      </c>
      <c r="Q40" s="201">
        <v>3.36</v>
      </c>
      <c r="R40" s="201">
        <v>5.79</v>
      </c>
      <c r="S40" s="201">
        <v>6.48</v>
      </c>
      <c r="T40" s="201">
        <v>0</v>
      </c>
      <c r="U40" s="201">
        <v>220.37</v>
      </c>
      <c r="V40" s="201">
        <v>3.51</v>
      </c>
      <c r="W40" s="201">
        <v>11.39</v>
      </c>
      <c r="X40" s="201">
        <v>36.380000000000003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47.93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68.489999999999995</v>
      </c>
      <c r="AQ40" s="201">
        <v>21.58</v>
      </c>
      <c r="AR40" s="201">
        <v>25.3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86.03</v>
      </c>
      <c r="L41" s="201">
        <v>32.83</v>
      </c>
      <c r="M41" s="201">
        <v>0</v>
      </c>
      <c r="N41" s="201">
        <v>29.12</v>
      </c>
      <c r="O41" s="201">
        <v>23.61</v>
      </c>
      <c r="P41" s="201">
        <v>66.86</v>
      </c>
      <c r="Q41" s="201">
        <v>3.64</v>
      </c>
      <c r="R41" s="201">
        <v>5.79</v>
      </c>
      <c r="S41" s="201">
        <v>6.48</v>
      </c>
      <c r="T41" s="201">
        <v>0</v>
      </c>
      <c r="U41" s="201">
        <v>220.37</v>
      </c>
      <c r="V41" s="201">
        <v>3.51</v>
      </c>
      <c r="W41" s="201">
        <v>11.39</v>
      </c>
      <c r="X41" s="201">
        <v>36.380000000000003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47.93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68.489999999999995</v>
      </c>
      <c r="AQ41" s="201">
        <v>21.58</v>
      </c>
      <c r="AR41" s="201">
        <v>25.3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86.03</v>
      </c>
      <c r="L42" s="201">
        <v>32.83</v>
      </c>
      <c r="M42" s="201">
        <v>0</v>
      </c>
      <c r="N42" s="201">
        <v>29.12</v>
      </c>
      <c r="O42" s="201">
        <v>23.61</v>
      </c>
      <c r="P42" s="201">
        <v>66.86</v>
      </c>
      <c r="Q42" s="201">
        <v>3.64</v>
      </c>
      <c r="R42" s="201">
        <v>5.79</v>
      </c>
      <c r="S42" s="201">
        <v>6.48</v>
      </c>
      <c r="T42" s="201">
        <v>0</v>
      </c>
      <c r="U42" s="201">
        <v>220.37</v>
      </c>
      <c r="V42" s="201">
        <v>3.51</v>
      </c>
      <c r="W42" s="201">
        <v>11.39</v>
      </c>
      <c r="X42" s="201">
        <v>36.380000000000003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47.93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68.489999999999995</v>
      </c>
      <c r="AQ42" s="201">
        <v>21.58</v>
      </c>
      <c r="AR42" s="201">
        <v>25.3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86.43</v>
      </c>
      <c r="L43" s="201">
        <v>32.83</v>
      </c>
      <c r="M43" s="201">
        <v>0</v>
      </c>
      <c r="N43" s="201">
        <v>29.12</v>
      </c>
      <c r="O43" s="201">
        <v>23.61</v>
      </c>
      <c r="P43" s="201">
        <v>66.86</v>
      </c>
      <c r="Q43" s="201">
        <v>3.64</v>
      </c>
      <c r="R43" s="201">
        <v>5.79</v>
      </c>
      <c r="S43" s="201">
        <v>6.48</v>
      </c>
      <c r="T43" s="201">
        <v>0</v>
      </c>
      <c r="U43" s="201">
        <v>220.37</v>
      </c>
      <c r="V43" s="201">
        <v>3.51</v>
      </c>
      <c r="W43" s="201">
        <v>11.39</v>
      </c>
      <c r="X43" s="201">
        <v>36.380000000000003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47.93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68.489999999999995</v>
      </c>
      <c r="AQ43" s="201">
        <v>21.58</v>
      </c>
      <c r="AR43" s="201">
        <v>25.3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86.43</v>
      </c>
      <c r="L44" s="201">
        <v>32.83</v>
      </c>
      <c r="M44" s="201">
        <v>0</v>
      </c>
      <c r="N44" s="201">
        <v>29.12</v>
      </c>
      <c r="O44" s="201">
        <v>23.61</v>
      </c>
      <c r="P44" s="201">
        <v>66.86</v>
      </c>
      <c r="Q44" s="201">
        <v>2.9</v>
      </c>
      <c r="R44" s="201">
        <v>5.59</v>
      </c>
      <c r="S44" s="201">
        <v>3.86</v>
      </c>
      <c r="T44" s="201">
        <v>0</v>
      </c>
      <c r="U44" s="201">
        <v>220.37</v>
      </c>
      <c r="V44" s="201">
        <v>3.51</v>
      </c>
      <c r="W44" s="201">
        <v>11.39</v>
      </c>
      <c r="X44" s="201">
        <v>36.380000000000003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47.93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68.489999999999995</v>
      </c>
      <c r="AQ44" s="201">
        <v>10.62</v>
      </c>
      <c r="AR44" s="201">
        <v>25.3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85.95</v>
      </c>
      <c r="L45" s="201">
        <v>32.83</v>
      </c>
      <c r="M45" s="201">
        <v>0</v>
      </c>
      <c r="N45" s="201">
        <v>29.12</v>
      </c>
      <c r="O45" s="201">
        <v>23.61</v>
      </c>
      <c r="P45" s="201">
        <v>66.86</v>
      </c>
      <c r="Q45" s="201">
        <v>2.9</v>
      </c>
      <c r="R45" s="201">
        <v>5.59</v>
      </c>
      <c r="S45" s="201">
        <v>3.86</v>
      </c>
      <c r="T45" s="201">
        <v>0</v>
      </c>
      <c r="U45" s="201">
        <v>220.37</v>
      </c>
      <c r="V45" s="201">
        <v>3.51</v>
      </c>
      <c r="W45" s="201">
        <v>11.39</v>
      </c>
      <c r="X45" s="201">
        <v>36.380000000000003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47.6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68.489999999999995</v>
      </c>
      <c r="AQ45" s="201">
        <v>10.62</v>
      </c>
      <c r="AR45" s="201">
        <v>25.3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85.95</v>
      </c>
      <c r="L46" s="201">
        <v>32.83</v>
      </c>
      <c r="M46" s="201">
        <v>0</v>
      </c>
      <c r="N46" s="201">
        <v>29.12</v>
      </c>
      <c r="O46" s="201">
        <v>23.61</v>
      </c>
      <c r="P46" s="201">
        <v>66.86</v>
      </c>
      <c r="Q46" s="201">
        <v>2.9</v>
      </c>
      <c r="R46" s="201">
        <v>5.59</v>
      </c>
      <c r="S46" s="201">
        <v>3.86</v>
      </c>
      <c r="T46" s="201">
        <v>0</v>
      </c>
      <c r="U46" s="201">
        <v>220.37</v>
      </c>
      <c r="V46" s="201">
        <v>3.51</v>
      </c>
      <c r="W46" s="201">
        <v>11.39</v>
      </c>
      <c r="X46" s="201">
        <v>36.380000000000003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47.6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68.489999999999995</v>
      </c>
      <c r="AQ46" s="201">
        <v>10.62</v>
      </c>
      <c r="AR46" s="201">
        <v>25.3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85.95</v>
      </c>
      <c r="L47" s="201">
        <v>32.83</v>
      </c>
      <c r="M47" s="201">
        <v>0</v>
      </c>
      <c r="N47" s="201">
        <v>29.12</v>
      </c>
      <c r="O47" s="201">
        <v>23.61</v>
      </c>
      <c r="P47" s="201">
        <v>66.86</v>
      </c>
      <c r="Q47" s="201">
        <v>2.9</v>
      </c>
      <c r="R47" s="201">
        <v>5.59</v>
      </c>
      <c r="S47" s="201">
        <v>3.86</v>
      </c>
      <c r="T47" s="201">
        <v>0</v>
      </c>
      <c r="U47" s="201">
        <v>220.37</v>
      </c>
      <c r="V47" s="201">
        <v>3.51</v>
      </c>
      <c r="W47" s="201">
        <v>11.39</v>
      </c>
      <c r="X47" s="201">
        <v>36.380000000000003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47.6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67.22</v>
      </c>
      <c r="AQ47" s="201">
        <v>10.62</v>
      </c>
      <c r="AR47" s="201">
        <v>25.3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85.95</v>
      </c>
      <c r="L48" s="201">
        <v>32.83</v>
      </c>
      <c r="M48" s="201">
        <v>0</v>
      </c>
      <c r="N48" s="201">
        <v>29.12</v>
      </c>
      <c r="O48" s="201">
        <v>23.61</v>
      </c>
      <c r="P48" s="201">
        <v>66.86</v>
      </c>
      <c r="Q48" s="201">
        <v>2.9</v>
      </c>
      <c r="R48" s="201">
        <v>5.59</v>
      </c>
      <c r="S48" s="201">
        <v>3.86</v>
      </c>
      <c r="T48" s="201">
        <v>0</v>
      </c>
      <c r="U48" s="201">
        <v>220.37</v>
      </c>
      <c r="V48" s="201">
        <v>3.51</v>
      </c>
      <c r="W48" s="201">
        <v>11.39</v>
      </c>
      <c r="X48" s="201">
        <v>36.380000000000003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47.25</v>
      </c>
      <c r="AQ48" s="201">
        <v>10.62</v>
      </c>
      <c r="AR48" s="201">
        <v>25.3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85.95</v>
      </c>
      <c r="L49" s="201">
        <v>32.83</v>
      </c>
      <c r="M49" s="201">
        <v>0</v>
      </c>
      <c r="N49" s="201">
        <v>29.12</v>
      </c>
      <c r="O49" s="201">
        <v>23.61</v>
      </c>
      <c r="P49" s="201">
        <v>66.86</v>
      </c>
      <c r="Q49" s="201">
        <v>2.9</v>
      </c>
      <c r="R49" s="201">
        <v>5.59</v>
      </c>
      <c r="S49" s="201">
        <v>3.86</v>
      </c>
      <c r="T49" s="201">
        <v>0</v>
      </c>
      <c r="U49" s="201">
        <v>220.37</v>
      </c>
      <c r="V49" s="201">
        <v>3.51</v>
      </c>
      <c r="W49" s="201">
        <v>11.39</v>
      </c>
      <c r="X49" s="201">
        <v>36.380000000000003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33.799999999999997</v>
      </c>
      <c r="AQ49" s="201">
        <v>10.62</v>
      </c>
      <c r="AR49" s="201">
        <v>25.3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85.95</v>
      </c>
      <c r="L50" s="201">
        <v>32.83</v>
      </c>
      <c r="M50" s="201">
        <v>0</v>
      </c>
      <c r="N50" s="201">
        <v>29.12</v>
      </c>
      <c r="O50" s="201">
        <v>23.61</v>
      </c>
      <c r="P50" s="201">
        <v>66.86</v>
      </c>
      <c r="Q50" s="201">
        <v>2.9</v>
      </c>
      <c r="R50" s="201">
        <v>5.59</v>
      </c>
      <c r="S50" s="201">
        <v>3.86</v>
      </c>
      <c r="T50" s="201">
        <v>0</v>
      </c>
      <c r="U50" s="201">
        <v>220.37</v>
      </c>
      <c r="V50" s="201">
        <v>3.51</v>
      </c>
      <c r="W50" s="201">
        <v>11.39</v>
      </c>
      <c r="X50" s="201">
        <v>36.380000000000003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33.799999999999997</v>
      </c>
      <c r="AQ50" s="201">
        <v>10.62</v>
      </c>
      <c r="AR50" s="201">
        <v>25.3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85.95</v>
      </c>
      <c r="L51" s="201">
        <v>32.83</v>
      </c>
      <c r="M51" s="201">
        <v>0</v>
      </c>
      <c r="N51" s="201">
        <v>29.12</v>
      </c>
      <c r="O51" s="201">
        <v>23.61</v>
      </c>
      <c r="P51" s="201">
        <v>66.86</v>
      </c>
      <c r="Q51" s="201">
        <v>2.9</v>
      </c>
      <c r="R51" s="201">
        <v>5.59</v>
      </c>
      <c r="S51" s="201">
        <v>3.86</v>
      </c>
      <c r="T51" s="201">
        <v>0</v>
      </c>
      <c r="U51" s="201">
        <v>220.37</v>
      </c>
      <c r="V51" s="201">
        <v>3.51</v>
      </c>
      <c r="W51" s="201">
        <v>11.39</v>
      </c>
      <c r="X51" s="201">
        <v>36.380000000000003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68.489999999999995</v>
      </c>
      <c r="AQ51" s="201">
        <v>10.62</v>
      </c>
      <c r="AR51" s="201">
        <v>25.3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85.95</v>
      </c>
      <c r="L52" s="201">
        <v>32.83</v>
      </c>
      <c r="M52" s="201">
        <v>0</v>
      </c>
      <c r="N52" s="201">
        <v>29.12</v>
      </c>
      <c r="O52" s="201">
        <v>23.61</v>
      </c>
      <c r="P52" s="201">
        <v>66.86</v>
      </c>
      <c r="Q52" s="201">
        <v>2.9</v>
      </c>
      <c r="R52" s="201">
        <v>5.59</v>
      </c>
      <c r="S52" s="201">
        <v>3.86</v>
      </c>
      <c r="T52" s="201">
        <v>0</v>
      </c>
      <c r="U52" s="201">
        <v>220.37</v>
      </c>
      <c r="V52" s="201">
        <v>3.51</v>
      </c>
      <c r="W52" s="201">
        <v>11.39</v>
      </c>
      <c r="X52" s="201">
        <v>36.380000000000003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68.489999999999995</v>
      </c>
      <c r="AQ52" s="201">
        <v>10.62</v>
      </c>
      <c r="AR52" s="201">
        <v>25.3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85.95</v>
      </c>
      <c r="L53" s="201">
        <v>32.83</v>
      </c>
      <c r="M53" s="201">
        <v>0</v>
      </c>
      <c r="N53" s="201">
        <v>29.13</v>
      </c>
      <c r="O53" s="201">
        <v>23.61</v>
      </c>
      <c r="P53" s="201">
        <v>66.86</v>
      </c>
      <c r="Q53" s="201">
        <v>2.9</v>
      </c>
      <c r="R53" s="201">
        <v>5.59</v>
      </c>
      <c r="S53" s="201">
        <v>3.86</v>
      </c>
      <c r="T53" s="201">
        <v>0</v>
      </c>
      <c r="U53" s="201">
        <v>220.37</v>
      </c>
      <c r="V53" s="201">
        <v>3.51</v>
      </c>
      <c r="W53" s="201">
        <v>11.39</v>
      </c>
      <c r="X53" s="201">
        <v>36.380000000000003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47.6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68.489999999999995</v>
      </c>
      <c r="AQ53" s="201">
        <v>10.62</v>
      </c>
      <c r="AR53" s="201">
        <v>25.3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85.95</v>
      </c>
      <c r="L54" s="201">
        <v>32.83</v>
      </c>
      <c r="M54" s="201">
        <v>0</v>
      </c>
      <c r="N54" s="201">
        <v>29.13</v>
      </c>
      <c r="O54" s="201">
        <v>23.61</v>
      </c>
      <c r="P54" s="201">
        <v>66.86</v>
      </c>
      <c r="Q54" s="201">
        <v>2.9</v>
      </c>
      <c r="R54" s="201">
        <v>5.59</v>
      </c>
      <c r="S54" s="201">
        <v>3.86</v>
      </c>
      <c r="T54" s="201">
        <v>0</v>
      </c>
      <c r="U54" s="201">
        <v>220.37</v>
      </c>
      <c r="V54" s="201">
        <v>3.51</v>
      </c>
      <c r="W54" s="201">
        <v>11.39</v>
      </c>
      <c r="X54" s="201">
        <v>36.380000000000003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68.489999999999995</v>
      </c>
      <c r="AQ54" s="201">
        <v>10.62</v>
      </c>
      <c r="AR54" s="201">
        <v>25.3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85.95</v>
      </c>
      <c r="L55" s="201">
        <v>32.83</v>
      </c>
      <c r="M55" s="201">
        <v>0</v>
      </c>
      <c r="N55" s="201">
        <v>29.13</v>
      </c>
      <c r="O55" s="201">
        <v>23.61</v>
      </c>
      <c r="P55" s="201">
        <v>66.86</v>
      </c>
      <c r="Q55" s="201">
        <v>2.9</v>
      </c>
      <c r="R55" s="201">
        <v>5.59</v>
      </c>
      <c r="S55" s="201">
        <v>3.86</v>
      </c>
      <c r="T55" s="201">
        <v>0</v>
      </c>
      <c r="U55" s="201">
        <v>220.37</v>
      </c>
      <c r="V55" s="201">
        <v>3.51</v>
      </c>
      <c r="W55" s="201">
        <v>11.39</v>
      </c>
      <c r="X55" s="201">
        <v>36.380000000000003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68.489999999999995</v>
      </c>
      <c r="AQ55" s="201">
        <v>10.62</v>
      </c>
      <c r="AR55" s="201">
        <v>25.3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85.95</v>
      </c>
      <c r="L56" s="201">
        <v>32.83</v>
      </c>
      <c r="M56" s="201">
        <v>0</v>
      </c>
      <c r="N56" s="201">
        <v>29.13</v>
      </c>
      <c r="O56" s="201">
        <v>23.61</v>
      </c>
      <c r="P56" s="201">
        <v>66.86</v>
      </c>
      <c r="Q56" s="201">
        <v>2.9</v>
      </c>
      <c r="R56" s="201">
        <v>5.59</v>
      </c>
      <c r="S56" s="201">
        <v>3.86</v>
      </c>
      <c r="T56" s="201">
        <v>0</v>
      </c>
      <c r="U56" s="201">
        <v>220.37</v>
      </c>
      <c r="V56" s="201">
        <v>3.51</v>
      </c>
      <c r="W56" s="201">
        <v>11.39</v>
      </c>
      <c r="X56" s="201">
        <v>36.380000000000003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68.489999999999995</v>
      </c>
      <c r="AQ56" s="201">
        <v>10.62</v>
      </c>
      <c r="AR56" s="201">
        <v>25.3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85.95</v>
      </c>
      <c r="L57" s="201">
        <v>32.83</v>
      </c>
      <c r="M57" s="201">
        <v>0</v>
      </c>
      <c r="N57" s="201">
        <v>29.13</v>
      </c>
      <c r="O57" s="201">
        <v>23.61</v>
      </c>
      <c r="P57" s="201">
        <v>66.86</v>
      </c>
      <c r="Q57" s="201">
        <v>2.9</v>
      </c>
      <c r="R57" s="201">
        <v>5.59</v>
      </c>
      <c r="S57" s="201">
        <v>3.86</v>
      </c>
      <c r="T57" s="201">
        <v>0</v>
      </c>
      <c r="U57" s="201">
        <v>220.37</v>
      </c>
      <c r="V57" s="201">
        <v>3.51</v>
      </c>
      <c r="W57" s="201">
        <v>11.39</v>
      </c>
      <c r="X57" s="201">
        <v>36.380000000000003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47.6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68.489999999999995</v>
      </c>
      <c r="AQ57" s="201">
        <v>10.62</v>
      </c>
      <c r="AR57" s="201">
        <v>25.3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85.95</v>
      </c>
      <c r="L58" s="201">
        <v>32.83</v>
      </c>
      <c r="M58" s="201">
        <v>0</v>
      </c>
      <c r="N58" s="201">
        <v>29.13</v>
      </c>
      <c r="O58" s="201">
        <v>23.61</v>
      </c>
      <c r="P58" s="201">
        <v>66.86</v>
      </c>
      <c r="Q58" s="201">
        <v>2.9</v>
      </c>
      <c r="R58" s="201">
        <v>5.59</v>
      </c>
      <c r="S58" s="201">
        <v>3.86</v>
      </c>
      <c r="T58" s="201">
        <v>0</v>
      </c>
      <c r="U58" s="201">
        <v>220.37</v>
      </c>
      <c r="V58" s="201">
        <v>3.51</v>
      </c>
      <c r="W58" s="201">
        <v>11.39</v>
      </c>
      <c r="X58" s="201">
        <v>36.380000000000003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47.6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68.489999999999995</v>
      </c>
      <c r="AQ58" s="201">
        <v>10.62</v>
      </c>
      <c r="AR58" s="201">
        <v>25.3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85.95</v>
      </c>
      <c r="L59" s="201">
        <v>32.83</v>
      </c>
      <c r="M59" s="201">
        <v>0</v>
      </c>
      <c r="N59" s="201">
        <v>29.13</v>
      </c>
      <c r="O59" s="201">
        <v>23.61</v>
      </c>
      <c r="P59" s="201">
        <v>66.86</v>
      </c>
      <c r="Q59" s="201">
        <v>2.9</v>
      </c>
      <c r="R59" s="201">
        <v>5.59</v>
      </c>
      <c r="S59" s="201">
        <v>3.86</v>
      </c>
      <c r="T59" s="201">
        <v>0</v>
      </c>
      <c r="U59" s="201">
        <v>220.37</v>
      </c>
      <c r="V59" s="201">
        <v>3.51</v>
      </c>
      <c r="W59" s="201">
        <v>11.39</v>
      </c>
      <c r="X59" s="201">
        <v>36.380000000000003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47.6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68.489999999999995</v>
      </c>
      <c r="AQ59" s="201">
        <v>10.62</v>
      </c>
      <c r="AR59" s="201">
        <v>25.3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85.95</v>
      </c>
      <c r="L60" s="201">
        <v>32.83</v>
      </c>
      <c r="M60" s="201">
        <v>0</v>
      </c>
      <c r="N60" s="201">
        <v>29.13</v>
      </c>
      <c r="O60" s="201">
        <v>23.61</v>
      </c>
      <c r="P60" s="201">
        <v>66.86</v>
      </c>
      <c r="Q60" s="201">
        <v>2.9</v>
      </c>
      <c r="R60" s="201">
        <v>5.59</v>
      </c>
      <c r="S60" s="201">
        <v>3.86</v>
      </c>
      <c r="T60" s="201">
        <v>0</v>
      </c>
      <c r="U60" s="201">
        <v>220.37</v>
      </c>
      <c r="V60" s="201">
        <v>3.51</v>
      </c>
      <c r="W60" s="201">
        <v>11.39</v>
      </c>
      <c r="X60" s="201">
        <v>36.380000000000003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47.6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68.489999999999995</v>
      </c>
      <c r="AQ60" s="201">
        <v>10.62</v>
      </c>
      <c r="AR60" s="201">
        <v>25.3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85.95</v>
      </c>
      <c r="L61" s="201">
        <v>32.83</v>
      </c>
      <c r="M61" s="201">
        <v>0</v>
      </c>
      <c r="N61" s="201">
        <v>29.13</v>
      </c>
      <c r="O61" s="201">
        <v>23.61</v>
      </c>
      <c r="P61" s="201">
        <v>66.86</v>
      </c>
      <c r="Q61" s="201">
        <v>2.9</v>
      </c>
      <c r="R61" s="201">
        <v>10.4</v>
      </c>
      <c r="S61" s="201">
        <v>3.86</v>
      </c>
      <c r="T61" s="201">
        <v>0</v>
      </c>
      <c r="U61" s="201">
        <v>220.37</v>
      </c>
      <c r="V61" s="201">
        <v>3.51</v>
      </c>
      <c r="W61" s="201">
        <v>11.39</v>
      </c>
      <c r="X61" s="201">
        <v>36.380000000000003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47.6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68.489999999999995</v>
      </c>
      <c r="AQ61" s="201">
        <v>10.62</v>
      </c>
      <c r="AR61" s="201">
        <v>25.3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85.95</v>
      </c>
      <c r="L62" s="201">
        <v>63.34</v>
      </c>
      <c r="M62" s="201">
        <v>0</v>
      </c>
      <c r="N62" s="201">
        <v>29.13</v>
      </c>
      <c r="O62" s="201">
        <v>23.61</v>
      </c>
      <c r="P62" s="201">
        <v>66.86</v>
      </c>
      <c r="Q62" s="201">
        <v>5.35</v>
      </c>
      <c r="R62" s="201">
        <v>10.4</v>
      </c>
      <c r="S62" s="201">
        <v>6.48</v>
      </c>
      <c r="T62" s="201">
        <v>0</v>
      </c>
      <c r="U62" s="201">
        <v>220.37</v>
      </c>
      <c r="V62" s="201">
        <v>3.51</v>
      </c>
      <c r="W62" s="201">
        <v>11.39</v>
      </c>
      <c r="X62" s="201">
        <v>36.380000000000003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47.6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68.489999999999995</v>
      </c>
      <c r="AQ62" s="201">
        <v>21.58</v>
      </c>
      <c r="AR62" s="201">
        <v>25.3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85.95</v>
      </c>
      <c r="L63" s="201">
        <v>63.34</v>
      </c>
      <c r="M63" s="201">
        <v>0</v>
      </c>
      <c r="N63" s="201">
        <v>29.13</v>
      </c>
      <c r="O63" s="201">
        <v>23.61</v>
      </c>
      <c r="P63" s="201">
        <v>66.86</v>
      </c>
      <c r="Q63" s="201">
        <v>5.35</v>
      </c>
      <c r="R63" s="201">
        <v>10.4</v>
      </c>
      <c r="S63" s="201">
        <v>6.48</v>
      </c>
      <c r="T63" s="201">
        <v>0</v>
      </c>
      <c r="U63" s="201">
        <v>220.37</v>
      </c>
      <c r="V63" s="201">
        <v>3.51</v>
      </c>
      <c r="W63" s="201">
        <v>11.39</v>
      </c>
      <c r="X63" s="201">
        <v>36.380000000000003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47.6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68.489999999999995</v>
      </c>
      <c r="AQ63" s="201">
        <v>21.58</v>
      </c>
      <c r="AR63" s="201">
        <v>25.3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85.95</v>
      </c>
      <c r="L64" s="201">
        <v>63.34</v>
      </c>
      <c r="M64" s="201">
        <v>0</v>
      </c>
      <c r="N64" s="201">
        <v>29.13</v>
      </c>
      <c r="O64" s="201">
        <v>23.61</v>
      </c>
      <c r="P64" s="201">
        <v>66.86</v>
      </c>
      <c r="Q64" s="201">
        <v>5.35</v>
      </c>
      <c r="R64" s="201">
        <v>10.4</v>
      </c>
      <c r="S64" s="201">
        <v>6.48</v>
      </c>
      <c r="T64" s="201">
        <v>0</v>
      </c>
      <c r="U64" s="201">
        <v>220.37</v>
      </c>
      <c r="V64" s="201">
        <v>3.51</v>
      </c>
      <c r="W64" s="201">
        <v>11.39</v>
      </c>
      <c r="X64" s="201">
        <v>36.380000000000003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47.6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68.489999999999995</v>
      </c>
      <c r="AQ64" s="201">
        <v>21.58</v>
      </c>
      <c r="AR64" s="201">
        <v>25.3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85.95</v>
      </c>
      <c r="L65" s="201">
        <v>63.34</v>
      </c>
      <c r="M65" s="201">
        <v>0</v>
      </c>
      <c r="N65" s="201">
        <v>29.13</v>
      </c>
      <c r="O65" s="201">
        <v>23.61</v>
      </c>
      <c r="P65" s="201">
        <v>66.86</v>
      </c>
      <c r="Q65" s="201">
        <v>5.2</v>
      </c>
      <c r="R65" s="201">
        <v>10.28</v>
      </c>
      <c r="S65" s="201">
        <v>6.29</v>
      </c>
      <c r="T65" s="201">
        <v>0</v>
      </c>
      <c r="U65" s="201">
        <v>220.37</v>
      </c>
      <c r="V65" s="201">
        <v>3.51</v>
      </c>
      <c r="W65" s="201">
        <v>11.39</v>
      </c>
      <c r="X65" s="201">
        <v>36.380000000000003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68.489999999999995</v>
      </c>
      <c r="AQ65" s="201">
        <v>21.58</v>
      </c>
      <c r="AR65" s="201">
        <v>25.3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85.95</v>
      </c>
      <c r="L66" s="201">
        <v>63.34</v>
      </c>
      <c r="M66" s="201">
        <v>0</v>
      </c>
      <c r="N66" s="201">
        <v>29.13</v>
      </c>
      <c r="O66" s="201">
        <v>23.61</v>
      </c>
      <c r="P66" s="201">
        <v>66.86</v>
      </c>
      <c r="Q66" s="201">
        <v>5.35</v>
      </c>
      <c r="R66" s="201">
        <v>10.4</v>
      </c>
      <c r="S66" s="201">
        <v>6.48</v>
      </c>
      <c r="T66" s="201">
        <v>0</v>
      </c>
      <c r="U66" s="201">
        <v>220.37</v>
      </c>
      <c r="V66" s="201">
        <v>3.51</v>
      </c>
      <c r="W66" s="201">
        <v>11.39</v>
      </c>
      <c r="X66" s="201">
        <v>36.380000000000003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68.489999999999995</v>
      </c>
      <c r="AQ66" s="201">
        <v>21.58</v>
      </c>
      <c r="AR66" s="201">
        <v>25.3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157.85</v>
      </c>
      <c r="L67" s="201">
        <v>63.34</v>
      </c>
      <c r="M67" s="201">
        <v>0</v>
      </c>
      <c r="N67" s="201">
        <v>29.13</v>
      </c>
      <c r="O67" s="201">
        <v>23.61</v>
      </c>
      <c r="P67" s="201">
        <v>66.86</v>
      </c>
      <c r="Q67" s="201">
        <v>5.35</v>
      </c>
      <c r="R67" s="201">
        <v>10.4</v>
      </c>
      <c r="S67" s="201">
        <v>6.48</v>
      </c>
      <c r="T67" s="201">
        <v>0</v>
      </c>
      <c r="U67" s="201">
        <v>220.37</v>
      </c>
      <c r="V67" s="201">
        <v>3.51</v>
      </c>
      <c r="W67" s="201">
        <v>11.39</v>
      </c>
      <c r="X67" s="201">
        <v>36.380000000000003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68.489999999999995</v>
      </c>
      <c r="AQ67" s="201">
        <v>21.58</v>
      </c>
      <c r="AR67" s="201">
        <v>25.3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158.56</v>
      </c>
      <c r="L68" s="201">
        <v>63.34</v>
      </c>
      <c r="M68" s="201">
        <v>0</v>
      </c>
      <c r="N68" s="201">
        <v>29.13</v>
      </c>
      <c r="O68" s="201">
        <v>23.61</v>
      </c>
      <c r="P68" s="201">
        <v>66.86</v>
      </c>
      <c r="Q68" s="201">
        <v>5.35</v>
      </c>
      <c r="R68" s="201">
        <v>10.4</v>
      </c>
      <c r="S68" s="201">
        <v>6.48</v>
      </c>
      <c r="T68" s="201">
        <v>0</v>
      </c>
      <c r="U68" s="201">
        <v>220.37</v>
      </c>
      <c r="V68" s="201">
        <v>3.51</v>
      </c>
      <c r="W68" s="201">
        <v>11.39</v>
      </c>
      <c r="X68" s="201">
        <v>36.380000000000003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68.489999999999995</v>
      </c>
      <c r="AQ68" s="201">
        <v>21.58</v>
      </c>
      <c r="AR68" s="201">
        <v>25.3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158.56</v>
      </c>
      <c r="L69" s="201">
        <v>61.43</v>
      </c>
      <c r="M69" s="201">
        <v>0</v>
      </c>
      <c r="N69" s="201">
        <v>29.13</v>
      </c>
      <c r="O69" s="201">
        <v>23.61</v>
      </c>
      <c r="P69" s="201">
        <v>66.86</v>
      </c>
      <c r="Q69" s="201">
        <v>5.35</v>
      </c>
      <c r="R69" s="201">
        <v>10.4</v>
      </c>
      <c r="S69" s="201">
        <v>6.48</v>
      </c>
      <c r="T69" s="201">
        <v>0</v>
      </c>
      <c r="U69" s="201">
        <v>220.37</v>
      </c>
      <c r="V69" s="201">
        <v>3.51</v>
      </c>
      <c r="W69" s="201">
        <v>11.39</v>
      </c>
      <c r="X69" s="201">
        <v>36.380000000000003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53.32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68.489999999999995</v>
      </c>
      <c r="AQ69" s="201">
        <v>21.58</v>
      </c>
      <c r="AR69" s="201">
        <v>25.3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158.56</v>
      </c>
      <c r="L70" s="201">
        <v>63.32</v>
      </c>
      <c r="M70" s="201">
        <v>0</v>
      </c>
      <c r="N70" s="201">
        <v>29.13</v>
      </c>
      <c r="O70" s="201">
        <v>23.61</v>
      </c>
      <c r="P70" s="201">
        <v>66.86</v>
      </c>
      <c r="Q70" s="201">
        <v>5.35</v>
      </c>
      <c r="R70" s="201">
        <v>10.4</v>
      </c>
      <c r="S70" s="201">
        <v>6.48</v>
      </c>
      <c r="T70" s="201">
        <v>0</v>
      </c>
      <c r="U70" s="201">
        <v>220.37</v>
      </c>
      <c r="V70" s="201">
        <v>3.51</v>
      </c>
      <c r="W70" s="201">
        <v>11.39</v>
      </c>
      <c r="X70" s="201">
        <v>36.380000000000003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53.32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68.489999999999995</v>
      </c>
      <c r="AQ70" s="201">
        <v>21.58</v>
      </c>
      <c r="AR70" s="201">
        <v>25.3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158.56</v>
      </c>
      <c r="L71" s="201">
        <v>63.34</v>
      </c>
      <c r="M71" s="201">
        <v>0</v>
      </c>
      <c r="N71" s="201">
        <v>29.13</v>
      </c>
      <c r="O71" s="201">
        <v>23.61</v>
      </c>
      <c r="P71" s="201">
        <v>66.86</v>
      </c>
      <c r="Q71" s="201">
        <v>5.35</v>
      </c>
      <c r="R71" s="201">
        <v>10.4</v>
      </c>
      <c r="S71" s="201">
        <v>6.48</v>
      </c>
      <c r="T71" s="201">
        <v>0</v>
      </c>
      <c r="U71" s="201">
        <v>220.37</v>
      </c>
      <c r="V71" s="201">
        <v>3.51</v>
      </c>
      <c r="W71" s="201">
        <v>11.39</v>
      </c>
      <c r="X71" s="201">
        <v>36.380000000000003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53.32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68.489999999999995</v>
      </c>
      <c r="AQ71" s="201">
        <v>21.58</v>
      </c>
      <c r="AR71" s="201">
        <v>25.3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158.56</v>
      </c>
      <c r="L72" s="201">
        <v>63.34</v>
      </c>
      <c r="M72" s="201">
        <v>0</v>
      </c>
      <c r="N72" s="201">
        <v>29.13</v>
      </c>
      <c r="O72" s="201">
        <v>23.61</v>
      </c>
      <c r="P72" s="201">
        <v>66.86</v>
      </c>
      <c r="Q72" s="201">
        <v>5.35</v>
      </c>
      <c r="R72" s="201">
        <v>10.4</v>
      </c>
      <c r="S72" s="201">
        <v>6.48</v>
      </c>
      <c r="T72" s="201">
        <v>0</v>
      </c>
      <c r="U72" s="201">
        <v>220.37</v>
      </c>
      <c r="V72" s="201">
        <v>3.51</v>
      </c>
      <c r="W72" s="201">
        <v>11.39</v>
      </c>
      <c r="X72" s="201">
        <v>36.380000000000003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52.42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68.489999999999995</v>
      </c>
      <c r="AQ72" s="201">
        <v>21.58</v>
      </c>
      <c r="AR72" s="201">
        <v>18.510000000000002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158.56</v>
      </c>
      <c r="L73" s="201">
        <v>63.34</v>
      </c>
      <c r="M73" s="201">
        <v>0</v>
      </c>
      <c r="N73" s="201">
        <v>29.13</v>
      </c>
      <c r="O73" s="201">
        <v>23.61</v>
      </c>
      <c r="P73" s="201">
        <v>66.86</v>
      </c>
      <c r="Q73" s="201">
        <v>5.35</v>
      </c>
      <c r="R73" s="201">
        <v>10.4</v>
      </c>
      <c r="S73" s="201">
        <v>6.48</v>
      </c>
      <c r="T73" s="201">
        <v>0</v>
      </c>
      <c r="U73" s="201">
        <v>220.37</v>
      </c>
      <c r="V73" s="201">
        <v>3.51</v>
      </c>
      <c r="W73" s="201">
        <v>11.39</v>
      </c>
      <c r="X73" s="201">
        <v>36.380000000000003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52.42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68.489999999999995</v>
      </c>
      <c r="AQ73" s="201">
        <v>21.58</v>
      </c>
      <c r="AR73" s="201">
        <v>10.66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158.56</v>
      </c>
      <c r="L74" s="201">
        <v>63.34</v>
      </c>
      <c r="M74" s="201">
        <v>0</v>
      </c>
      <c r="N74" s="201">
        <v>29.13</v>
      </c>
      <c r="O74" s="201">
        <v>23.61</v>
      </c>
      <c r="P74" s="201">
        <v>66.86</v>
      </c>
      <c r="Q74" s="201">
        <v>5.35</v>
      </c>
      <c r="R74" s="201">
        <v>10.4</v>
      </c>
      <c r="S74" s="201">
        <v>6.48</v>
      </c>
      <c r="T74" s="201">
        <v>0</v>
      </c>
      <c r="U74" s="201">
        <v>220.37</v>
      </c>
      <c r="V74" s="201">
        <v>3.51</v>
      </c>
      <c r="W74" s="201">
        <v>11.39</v>
      </c>
      <c r="X74" s="201">
        <v>36.380000000000003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52.42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68.489999999999995</v>
      </c>
      <c r="AQ74" s="201">
        <v>21.58</v>
      </c>
      <c r="AR74" s="201">
        <v>5.12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168.22</v>
      </c>
      <c r="L75" s="201">
        <v>69.989999999999995</v>
      </c>
      <c r="M75" s="201">
        <v>0</v>
      </c>
      <c r="N75" s="201">
        <v>29.13</v>
      </c>
      <c r="O75" s="201">
        <v>23.61</v>
      </c>
      <c r="P75" s="201">
        <v>66.86</v>
      </c>
      <c r="Q75" s="201">
        <v>5.35</v>
      </c>
      <c r="R75" s="201">
        <v>10.4</v>
      </c>
      <c r="S75" s="201">
        <v>6.48</v>
      </c>
      <c r="T75" s="201">
        <v>0</v>
      </c>
      <c r="U75" s="201">
        <v>220.37</v>
      </c>
      <c r="V75" s="201">
        <v>3.51</v>
      </c>
      <c r="W75" s="201">
        <v>11.39</v>
      </c>
      <c r="X75" s="201">
        <v>36.380000000000003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53.28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68.489999999999995</v>
      </c>
      <c r="AQ75" s="201">
        <v>21.58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168.22</v>
      </c>
      <c r="L76" s="201">
        <v>62.39</v>
      </c>
      <c r="M76" s="201">
        <v>0</v>
      </c>
      <c r="N76" s="201">
        <v>29.13</v>
      </c>
      <c r="O76" s="201">
        <v>23.61</v>
      </c>
      <c r="P76" s="201">
        <v>66.86</v>
      </c>
      <c r="Q76" s="201">
        <v>5.35</v>
      </c>
      <c r="R76" s="201">
        <v>10.4</v>
      </c>
      <c r="S76" s="201">
        <v>6.48</v>
      </c>
      <c r="T76" s="201">
        <v>0</v>
      </c>
      <c r="U76" s="201">
        <v>220.37</v>
      </c>
      <c r="V76" s="201">
        <v>3.51</v>
      </c>
      <c r="W76" s="201">
        <v>11.39</v>
      </c>
      <c r="X76" s="201">
        <v>36.380000000000003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53.28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68.489999999999995</v>
      </c>
      <c r="AQ76" s="201">
        <v>21.58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160.97</v>
      </c>
      <c r="L77" s="201">
        <v>61.31</v>
      </c>
      <c r="M77" s="201">
        <v>0</v>
      </c>
      <c r="N77" s="201">
        <v>29.13</v>
      </c>
      <c r="O77" s="201">
        <v>23.61</v>
      </c>
      <c r="P77" s="201">
        <v>66.86</v>
      </c>
      <c r="Q77" s="201">
        <v>5.35</v>
      </c>
      <c r="R77" s="201">
        <v>10.4</v>
      </c>
      <c r="S77" s="201">
        <v>6.48</v>
      </c>
      <c r="T77" s="201">
        <v>0</v>
      </c>
      <c r="U77" s="201">
        <v>220.37</v>
      </c>
      <c r="V77" s="201">
        <v>3.51</v>
      </c>
      <c r="W77" s="201">
        <v>11.39</v>
      </c>
      <c r="X77" s="201">
        <v>36.380000000000003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53.28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68.489999999999995</v>
      </c>
      <c r="AQ77" s="201">
        <v>21.58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160.97</v>
      </c>
      <c r="L78" s="201">
        <v>61.31</v>
      </c>
      <c r="M78" s="201">
        <v>0</v>
      </c>
      <c r="N78" s="201">
        <v>29.13</v>
      </c>
      <c r="O78" s="201">
        <v>23.61</v>
      </c>
      <c r="P78" s="201">
        <v>66.86</v>
      </c>
      <c r="Q78" s="201">
        <v>5.35</v>
      </c>
      <c r="R78" s="201">
        <v>10.4</v>
      </c>
      <c r="S78" s="201">
        <v>6.48</v>
      </c>
      <c r="T78" s="201">
        <v>0</v>
      </c>
      <c r="U78" s="201">
        <v>220.37</v>
      </c>
      <c r="V78" s="201">
        <v>3.51</v>
      </c>
      <c r="W78" s="201">
        <v>11.39</v>
      </c>
      <c r="X78" s="201">
        <v>36.380000000000003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53.28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68.489999999999995</v>
      </c>
      <c r="AQ78" s="201">
        <v>21.58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158.6</v>
      </c>
      <c r="L79" s="201">
        <v>61.31</v>
      </c>
      <c r="M79" s="201">
        <v>0</v>
      </c>
      <c r="N79" s="201">
        <v>29.13</v>
      </c>
      <c r="O79" s="201">
        <v>23.61</v>
      </c>
      <c r="P79" s="201">
        <v>66.86</v>
      </c>
      <c r="Q79" s="201">
        <v>5.35</v>
      </c>
      <c r="R79" s="201">
        <v>10.4</v>
      </c>
      <c r="S79" s="201">
        <v>6.48</v>
      </c>
      <c r="T79" s="201">
        <v>0</v>
      </c>
      <c r="U79" s="201">
        <v>220.37</v>
      </c>
      <c r="V79" s="201">
        <v>3.51</v>
      </c>
      <c r="W79" s="201">
        <v>11.39</v>
      </c>
      <c r="X79" s="201">
        <v>36.380000000000003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52.94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68.489999999999995</v>
      </c>
      <c r="AQ79" s="201">
        <v>21.58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158.59</v>
      </c>
      <c r="L80" s="201">
        <v>61.31</v>
      </c>
      <c r="M80" s="201">
        <v>0</v>
      </c>
      <c r="N80" s="201">
        <v>29.13</v>
      </c>
      <c r="O80" s="201">
        <v>23.61</v>
      </c>
      <c r="P80" s="201">
        <v>66.86</v>
      </c>
      <c r="Q80" s="201">
        <v>5.4</v>
      </c>
      <c r="R80" s="201">
        <v>10.4</v>
      </c>
      <c r="S80" s="201">
        <v>6.48</v>
      </c>
      <c r="T80" s="201">
        <v>0</v>
      </c>
      <c r="U80" s="201">
        <v>220.37</v>
      </c>
      <c r="V80" s="201">
        <v>3.51</v>
      </c>
      <c r="W80" s="201">
        <v>11.39</v>
      </c>
      <c r="X80" s="201">
        <v>36.380000000000003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52.94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68.489999999999995</v>
      </c>
      <c r="AQ80" s="201">
        <v>21.58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158.59</v>
      </c>
      <c r="L81" s="201">
        <v>61.31</v>
      </c>
      <c r="M81" s="201">
        <v>0</v>
      </c>
      <c r="N81" s="201">
        <v>29.13</v>
      </c>
      <c r="O81" s="201">
        <v>23.61</v>
      </c>
      <c r="P81" s="201">
        <v>66.86</v>
      </c>
      <c r="Q81" s="201">
        <v>5.4</v>
      </c>
      <c r="R81" s="201">
        <v>10.4</v>
      </c>
      <c r="S81" s="201">
        <v>6.48</v>
      </c>
      <c r="T81" s="201">
        <v>0</v>
      </c>
      <c r="U81" s="201">
        <v>220.37</v>
      </c>
      <c r="V81" s="201">
        <v>3.51</v>
      </c>
      <c r="W81" s="201">
        <v>11.39</v>
      </c>
      <c r="X81" s="201">
        <v>36.380000000000003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52.94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68.489999999999995</v>
      </c>
      <c r="AQ81" s="201">
        <v>21.58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158.59</v>
      </c>
      <c r="L82" s="201">
        <v>61.31</v>
      </c>
      <c r="M82" s="201">
        <v>0</v>
      </c>
      <c r="N82" s="201">
        <v>29.13</v>
      </c>
      <c r="O82" s="201">
        <v>23.61</v>
      </c>
      <c r="P82" s="201">
        <v>66.86</v>
      </c>
      <c r="Q82" s="201">
        <v>5.4</v>
      </c>
      <c r="R82" s="201">
        <v>10.4</v>
      </c>
      <c r="S82" s="201">
        <v>6.48</v>
      </c>
      <c r="T82" s="201">
        <v>0</v>
      </c>
      <c r="U82" s="201">
        <v>220.37</v>
      </c>
      <c r="V82" s="201">
        <v>3.51</v>
      </c>
      <c r="W82" s="201">
        <v>11.39</v>
      </c>
      <c r="X82" s="201">
        <v>36.380000000000003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52.94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68.489999999999995</v>
      </c>
      <c r="AQ82" s="201">
        <v>21.58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158.59</v>
      </c>
      <c r="L83" s="201">
        <v>61.31</v>
      </c>
      <c r="M83" s="201">
        <v>0</v>
      </c>
      <c r="N83" s="201">
        <v>29.13</v>
      </c>
      <c r="O83" s="201">
        <v>23.61</v>
      </c>
      <c r="P83" s="201">
        <v>66.86</v>
      </c>
      <c r="Q83" s="201">
        <v>5.4</v>
      </c>
      <c r="R83" s="201">
        <v>10.4</v>
      </c>
      <c r="S83" s="201">
        <v>6.48</v>
      </c>
      <c r="T83" s="201">
        <v>0</v>
      </c>
      <c r="U83" s="201">
        <v>220.37</v>
      </c>
      <c r="V83" s="201">
        <v>3.51</v>
      </c>
      <c r="W83" s="201">
        <v>11.39</v>
      </c>
      <c r="X83" s="201">
        <v>36.380000000000003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53.28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68.489999999999995</v>
      </c>
      <c r="AQ83" s="201">
        <v>21.58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158.59</v>
      </c>
      <c r="L84" s="201">
        <v>61.31</v>
      </c>
      <c r="M84" s="201">
        <v>0</v>
      </c>
      <c r="N84" s="201">
        <v>29.13</v>
      </c>
      <c r="O84" s="201">
        <v>23.61</v>
      </c>
      <c r="P84" s="201">
        <v>66.86</v>
      </c>
      <c r="Q84" s="201">
        <v>5.4</v>
      </c>
      <c r="R84" s="201">
        <v>10.4</v>
      </c>
      <c r="S84" s="201">
        <v>6.48</v>
      </c>
      <c r="T84" s="201">
        <v>0</v>
      </c>
      <c r="U84" s="201">
        <v>220.37</v>
      </c>
      <c r="V84" s="201">
        <v>3.51</v>
      </c>
      <c r="W84" s="201">
        <v>11.39</v>
      </c>
      <c r="X84" s="201">
        <v>36.380000000000003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53.28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68.489999999999995</v>
      </c>
      <c r="AQ84" s="201">
        <v>21.58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158.59</v>
      </c>
      <c r="L85" s="201">
        <v>61.31</v>
      </c>
      <c r="M85" s="201">
        <v>0</v>
      </c>
      <c r="N85" s="201">
        <v>29.13</v>
      </c>
      <c r="O85" s="201">
        <v>25.6</v>
      </c>
      <c r="P85" s="201">
        <v>66.86</v>
      </c>
      <c r="Q85" s="201">
        <v>5.4</v>
      </c>
      <c r="R85" s="201">
        <v>10.4</v>
      </c>
      <c r="S85" s="201">
        <v>6.48</v>
      </c>
      <c r="T85" s="201">
        <v>0</v>
      </c>
      <c r="U85" s="201">
        <v>220.37</v>
      </c>
      <c r="V85" s="201">
        <v>3.51</v>
      </c>
      <c r="W85" s="201">
        <v>11.39</v>
      </c>
      <c r="X85" s="201">
        <v>36.380000000000003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53.28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68.489999999999995</v>
      </c>
      <c r="AQ85" s="201">
        <v>21.58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158.59</v>
      </c>
      <c r="L86" s="201">
        <v>61.31</v>
      </c>
      <c r="M86" s="201">
        <v>0</v>
      </c>
      <c r="N86" s="201">
        <v>29.13</v>
      </c>
      <c r="O86" s="201">
        <v>34.58</v>
      </c>
      <c r="P86" s="201">
        <v>66.86</v>
      </c>
      <c r="Q86" s="201">
        <v>5.4</v>
      </c>
      <c r="R86" s="201">
        <v>10.4</v>
      </c>
      <c r="S86" s="201">
        <v>6.48</v>
      </c>
      <c r="T86" s="201">
        <v>0</v>
      </c>
      <c r="U86" s="201">
        <v>220.37</v>
      </c>
      <c r="V86" s="201">
        <v>3.51</v>
      </c>
      <c r="W86" s="201">
        <v>11.39</v>
      </c>
      <c r="X86" s="201">
        <v>36.380000000000003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53.28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68.489999999999995</v>
      </c>
      <c r="AQ86" s="201">
        <v>21.58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158.59</v>
      </c>
      <c r="L87" s="201">
        <v>61.31</v>
      </c>
      <c r="M87" s="201">
        <v>0</v>
      </c>
      <c r="N87" s="201">
        <v>29.13</v>
      </c>
      <c r="O87" s="201">
        <v>36.380000000000003</v>
      </c>
      <c r="P87" s="201">
        <v>66.86</v>
      </c>
      <c r="Q87" s="201">
        <v>5.4</v>
      </c>
      <c r="R87" s="201">
        <v>10.4</v>
      </c>
      <c r="S87" s="201">
        <v>6.48</v>
      </c>
      <c r="T87" s="201">
        <v>0</v>
      </c>
      <c r="U87" s="201">
        <v>220.37</v>
      </c>
      <c r="V87" s="201">
        <v>3.51</v>
      </c>
      <c r="W87" s="201">
        <v>11.39</v>
      </c>
      <c r="X87" s="201">
        <v>36.380000000000003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53.28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68.489999999999995</v>
      </c>
      <c r="AQ87" s="201">
        <v>21.58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158.59</v>
      </c>
      <c r="L88" s="201">
        <v>61.31</v>
      </c>
      <c r="M88" s="201">
        <v>0</v>
      </c>
      <c r="N88" s="201">
        <v>29.13</v>
      </c>
      <c r="O88" s="201">
        <v>38.22</v>
      </c>
      <c r="P88" s="201">
        <v>66.86</v>
      </c>
      <c r="Q88" s="201">
        <v>5.4</v>
      </c>
      <c r="R88" s="201">
        <v>10.4</v>
      </c>
      <c r="S88" s="201">
        <v>6.48</v>
      </c>
      <c r="T88" s="201">
        <v>0</v>
      </c>
      <c r="U88" s="201">
        <v>220.37</v>
      </c>
      <c r="V88" s="201">
        <v>3.51</v>
      </c>
      <c r="W88" s="201">
        <v>11.39</v>
      </c>
      <c r="X88" s="201">
        <v>36.380000000000003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53.28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68.489999999999995</v>
      </c>
      <c r="AQ88" s="201">
        <v>21.58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158.59</v>
      </c>
      <c r="L89" s="201">
        <v>61.31</v>
      </c>
      <c r="M89" s="201">
        <v>0</v>
      </c>
      <c r="N89" s="201">
        <v>29.13</v>
      </c>
      <c r="O89" s="201">
        <v>38.51</v>
      </c>
      <c r="P89" s="201">
        <v>66.86</v>
      </c>
      <c r="Q89" s="201">
        <v>5.4</v>
      </c>
      <c r="R89" s="201">
        <v>10.4</v>
      </c>
      <c r="S89" s="201">
        <v>6.48</v>
      </c>
      <c r="T89" s="201">
        <v>0</v>
      </c>
      <c r="U89" s="201">
        <v>220.37</v>
      </c>
      <c r="V89" s="201">
        <v>3.51</v>
      </c>
      <c r="W89" s="201">
        <v>11.39</v>
      </c>
      <c r="X89" s="201">
        <v>36.380000000000003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53.28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68.489999999999995</v>
      </c>
      <c r="AQ89" s="201">
        <v>21.58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158.49</v>
      </c>
      <c r="L90" s="201">
        <v>61.31</v>
      </c>
      <c r="M90" s="201">
        <v>0</v>
      </c>
      <c r="N90" s="201">
        <v>29.13</v>
      </c>
      <c r="O90" s="201">
        <v>40.340000000000003</v>
      </c>
      <c r="P90" s="201">
        <v>66.86</v>
      </c>
      <c r="Q90" s="201">
        <v>5.4</v>
      </c>
      <c r="R90" s="201">
        <v>10.4</v>
      </c>
      <c r="S90" s="201">
        <v>6.48</v>
      </c>
      <c r="T90" s="201">
        <v>0</v>
      </c>
      <c r="U90" s="201">
        <v>220.37</v>
      </c>
      <c r="V90" s="201">
        <v>3.51</v>
      </c>
      <c r="W90" s="201">
        <v>11.39</v>
      </c>
      <c r="X90" s="201">
        <v>36.380000000000003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53.28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68.489999999999995</v>
      </c>
      <c r="AQ90" s="201">
        <v>21.58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158.49</v>
      </c>
      <c r="L91" s="201">
        <v>61.31</v>
      </c>
      <c r="M91" s="201">
        <v>0</v>
      </c>
      <c r="N91" s="201">
        <v>29.13</v>
      </c>
      <c r="O91" s="201">
        <v>40.64</v>
      </c>
      <c r="P91" s="201">
        <v>66.86</v>
      </c>
      <c r="Q91" s="201">
        <v>5.4</v>
      </c>
      <c r="R91" s="201">
        <v>10.4</v>
      </c>
      <c r="S91" s="201">
        <v>6.48</v>
      </c>
      <c r="T91" s="201">
        <v>0</v>
      </c>
      <c r="U91" s="201">
        <v>220.37</v>
      </c>
      <c r="V91" s="201">
        <v>3.51</v>
      </c>
      <c r="W91" s="201">
        <v>11.39</v>
      </c>
      <c r="X91" s="201">
        <v>36.380000000000003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53.63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68.489999999999995</v>
      </c>
      <c r="AQ91" s="201">
        <v>21.58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158.49</v>
      </c>
      <c r="L92" s="201">
        <v>61.31</v>
      </c>
      <c r="M92" s="201">
        <v>0</v>
      </c>
      <c r="N92" s="201">
        <v>29.13</v>
      </c>
      <c r="O92" s="201">
        <v>42.47</v>
      </c>
      <c r="P92" s="201">
        <v>66.86</v>
      </c>
      <c r="Q92" s="201">
        <v>5.4</v>
      </c>
      <c r="R92" s="201">
        <v>10.4</v>
      </c>
      <c r="S92" s="201">
        <v>6.48</v>
      </c>
      <c r="T92" s="201">
        <v>0</v>
      </c>
      <c r="U92" s="201">
        <v>220.37</v>
      </c>
      <c r="V92" s="201">
        <v>3.51</v>
      </c>
      <c r="W92" s="201">
        <v>11.39</v>
      </c>
      <c r="X92" s="201">
        <v>36.380000000000003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53.63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68.489999999999995</v>
      </c>
      <c r="AQ92" s="201">
        <v>21.58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158.49</v>
      </c>
      <c r="L93" s="201">
        <v>61.31</v>
      </c>
      <c r="M93" s="201">
        <v>0</v>
      </c>
      <c r="N93" s="201">
        <v>29.13</v>
      </c>
      <c r="O93" s="201">
        <v>42.77</v>
      </c>
      <c r="P93" s="201">
        <v>66.86</v>
      </c>
      <c r="Q93" s="201">
        <v>5.4</v>
      </c>
      <c r="R93" s="201">
        <v>10.4</v>
      </c>
      <c r="S93" s="201">
        <v>6.48</v>
      </c>
      <c r="T93" s="201">
        <v>0</v>
      </c>
      <c r="U93" s="201">
        <v>220.37</v>
      </c>
      <c r="V93" s="201">
        <v>3.51</v>
      </c>
      <c r="W93" s="201">
        <v>11.39</v>
      </c>
      <c r="X93" s="201">
        <v>36.380000000000003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53.63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68.489999999999995</v>
      </c>
      <c r="AQ93" s="201">
        <v>21.58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158.49</v>
      </c>
      <c r="L94" s="201">
        <v>61.31</v>
      </c>
      <c r="M94" s="201">
        <v>0</v>
      </c>
      <c r="N94" s="201">
        <v>29.13</v>
      </c>
      <c r="O94" s="201">
        <v>44.6</v>
      </c>
      <c r="P94" s="201">
        <v>66.86</v>
      </c>
      <c r="Q94" s="201">
        <v>5.4</v>
      </c>
      <c r="R94" s="201">
        <v>10.4</v>
      </c>
      <c r="S94" s="201">
        <v>6.48</v>
      </c>
      <c r="T94" s="201">
        <v>0</v>
      </c>
      <c r="U94" s="201">
        <v>220.37</v>
      </c>
      <c r="V94" s="201">
        <v>3.51</v>
      </c>
      <c r="W94" s="201">
        <v>11.39</v>
      </c>
      <c r="X94" s="201">
        <v>36.380000000000003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53.63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68.489999999999995</v>
      </c>
      <c r="AQ94" s="201">
        <v>21.58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158.49</v>
      </c>
      <c r="L95" s="201">
        <v>61.31</v>
      </c>
      <c r="M95" s="201">
        <v>0</v>
      </c>
      <c r="N95" s="201">
        <v>29.13</v>
      </c>
      <c r="O95" s="201">
        <v>44.9</v>
      </c>
      <c r="P95" s="201">
        <v>66.86</v>
      </c>
      <c r="Q95" s="201">
        <v>5.4</v>
      </c>
      <c r="R95" s="201">
        <v>10.4</v>
      </c>
      <c r="S95" s="201">
        <v>6.48</v>
      </c>
      <c r="T95" s="201">
        <v>0</v>
      </c>
      <c r="U95" s="201">
        <v>220.37</v>
      </c>
      <c r="V95" s="201">
        <v>3.51</v>
      </c>
      <c r="W95" s="201">
        <v>11.39</v>
      </c>
      <c r="X95" s="201">
        <v>36.380000000000003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53.63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68.489999999999995</v>
      </c>
      <c r="AQ95" s="201">
        <v>21.58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158.49</v>
      </c>
      <c r="L96" s="201">
        <v>61.31</v>
      </c>
      <c r="M96" s="201">
        <v>0</v>
      </c>
      <c r="N96" s="201">
        <v>29.13</v>
      </c>
      <c r="O96" s="201">
        <v>46.73</v>
      </c>
      <c r="P96" s="201">
        <v>66.86</v>
      </c>
      <c r="Q96" s="201">
        <v>5.4</v>
      </c>
      <c r="R96" s="201">
        <v>10.4</v>
      </c>
      <c r="S96" s="201">
        <v>6.48</v>
      </c>
      <c r="T96" s="201">
        <v>0</v>
      </c>
      <c r="U96" s="201">
        <v>220.37</v>
      </c>
      <c r="V96" s="201">
        <v>3.51</v>
      </c>
      <c r="W96" s="201">
        <v>11.39</v>
      </c>
      <c r="X96" s="201">
        <v>36.380000000000003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53.63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68.489999999999995</v>
      </c>
      <c r="AQ96" s="201">
        <v>21.58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158.49</v>
      </c>
      <c r="L97" s="201">
        <v>61.31</v>
      </c>
      <c r="M97" s="201">
        <v>0</v>
      </c>
      <c r="N97" s="201">
        <v>29.13</v>
      </c>
      <c r="O97" s="201">
        <v>47.03</v>
      </c>
      <c r="P97" s="201">
        <v>66.86</v>
      </c>
      <c r="Q97" s="201">
        <v>5.4</v>
      </c>
      <c r="R97" s="201">
        <v>10.4</v>
      </c>
      <c r="S97" s="201">
        <v>6.48</v>
      </c>
      <c r="T97" s="201">
        <v>0</v>
      </c>
      <c r="U97" s="201">
        <v>220.37</v>
      </c>
      <c r="V97" s="201">
        <v>3.51</v>
      </c>
      <c r="W97" s="201">
        <v>11.39</v>
      </c>
      <c r="X97" s="201">
        <v>36.380000000000003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53.63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68.489999999999995</v>
      </c>
      <c r="AQ97" s="201">
        <v>21.58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158.49</v>
      </c>
      <c r="L98" s="201">
        <v>61.31</v>
      </c>
      <c r="M98" s="201">
        <v>0</v>
      </c>
      <c r="N98" s="201">
        <v>29.13</v>
      </c>
      <c r="O98" s="201">
        <v>49.14</v>
      </c>
      <c r="P98" s="201">
        <v>66.86</v>
      </c>
      <c r="Q98" s="201">
        <v>5.4</v>
      </c>
      <c r="R98" s="201">
        <v>10.4</v>
      </c>
      <c r="S98" s="201">
        <v>6.48</v>
      </c>
      <c r="T98" s="201">
        <v>0</v>
      </c>
      <c r="U98" s="201">
        <v>220.37</v>
      </c>
      <c r="V98" s="201">
        <v>3.51</v>
      </c>
      <c r="W98" s="201">
        <v>11.39</v>
      </c>
      <c r="X98" s="201">
        <v>36.380000000000003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53.63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68.489999999999995</v>
      </c>
      <c r="AQ98" s="201">
        <v>21.58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2.9801699999999984</v>
      </c>
      <c r="L99">
        <f t="shared" si="0"/>
        <v>1.2828050000000013</v>
      </c>
      <c r="M99">
        <f t="shared" si="0"/>
        <v>0</v>
      </c>
      <c r="N99">
        <f t="shared" si="0"/>
        <v>0.69899500000000081</v>
      </c>
      <c r="O99">
        <f t="shared" si="0"/>
        <v>0.62698249999999911</v>
      </c>
      <c r="P99">
        <f t="shared" si="0"/>
        <v>1.6046399999999978</v>
      </c>
      <c r="Q99">
        <f t="shared" si="0"/>
        <v>9.2187499999999895E-2</v>
      </c>
      <c r="R99">
        <f t="shared" si="0"/>
        <v>0.22336499999999967</v>
      </c>
      <c r="S99">
        <f t="shared" si="0"/>
        <v>0.1437400000000002</v>
      </c>
      <c r="T99">
        <f t="shared" si="0"/>
        <v>0</v>
      </c>
      <c r="U99">
        <f t="shared" si="0"/>
        <v>5.2888800000000007</v>
      </c>
      <c r="V99">
        <f t="shared" si="0"/>
        <v>8.4239999999999884E-2</v>
      </c>
      <c r="W99">
        <f t="shared" si="0"/>
        <v>0.27335999999999988</v>
      </c>
      <c r="X99">
        <f t="shared" si="0"/>
        <v>0.87312000000000178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1.2001100000000002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1.6207874999999967</v>
      </c>
      <c r="AQ99">
        <f t="shared" si="0"/>
        <v>0.47327499999999922</v>
      </c>
      <c r="AR99">
        <f t="shared" si="0"/>
        <v>0.27639999999999981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9.0399999999999991</v>
      </c>
      <c r="L3" s="201">
        <v>543.63</v>
      </c>
      <c r="M3" s="201">
        <v>13.33</v>
      </c>
      <c r="N3" s="201">
        <v>35.18</v>
      </c>
      <c r="O3" s="201">
        <v>0</v>
      </c>
      <c r="P3" s="201">
        <v>41.38</v>
      </c>
      <c r="Q3" s="201">
        <v>6.7</v>
      </c>
      <c r="R3" s="201">
        <v>12.56</v>
      </c>
      <c r="S3" s="201">
        <v>7.82</v>
      </c>
      <c r="T3" s="201">
        <v>0</v>
      </c>
      <c r="U3" s="201">
        <v>124.07</v>
      </c>
      <c r="V3" s="201">
        <v>4.24</v>
      </c>
      <c r="W3" s="201">
        <v>13.75</v>
      </c>
      <c r="X3" s="201">
        <v>43.94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75.28</v>
      </c>
      <c r="AQ3" s="201">
        <v>26.72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9.0399999999999991</v>
      </c>
      <c r="L4" s="201">
        <v>543.63</v>
      </c>
      <c r="M4" s="201">
        <v>13.33</v>
      </c>
      <c r="N4" s="201">
        <v>35.18</v>
      </c>
      <c r="O4" s="201">
        <v>0</v>
      </c>
      <c r="P4" s="201">
        <v>41.38</v>
      </c>
      <c r="Q4" s="201">
        <v>6.7</v>
      </c>
      <c r="R4" s="201">
        <v>12.56</v>
      </c>
      <c r="S4" s="201">
        <v>7.82</v>
      </c>
      <c r="T4" s="201">
        <v>0</v>
      </c>
      <c r="U4" s="201">
        <v>124.07</v>
      </c>
      <c r="V4" s="201">
        <v>4.24</v>
      </c>
      <c r="W4" s="201">
        <v>13.75</v>
      </c>
      <c r="X4" s="201">
        <v>43.94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75.28</v>
      </c>
      <c r="AQ4" s="201">
        <v>26.72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9.0399999999999991</v>
      </c>
      <c r="L5" s="201">
        <v>543.63</v>
      </c>
      <c r="M5" s="201">
        <v>20.25</v>
      </c>
      <c r="N5" s="201">
        <v>35.18</v>
      </c>
      <c r="O5" s="201">
        <v>0</v>
      </c>
      <c r="P5" s="201">
        <v>41.38</v>
      </c>
      <c r="Q5" s="201">
        <v>6.7</v>
      </c>
      <c r="R5" s="201">
        <v>12.56</v>
      </c>
      <c r="S5" s="201">
        <v>7.82</v>
      </c>
      <c r="T5" s="201">
        <v>0</v>
      </c>
      <c r="U5" s="201">
        <v>124.07</v>
      </c>
      <c r="V5" s="201">
        <v>4.24</v>
      </c>
      <c r="W5" s="201">
        <v>13.75</v>
      </c>
      <c r="X5" s="201">
        <v>43.94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75.28</v>
      </c>
      <c r="AQ5" s="201">
        <v>26.72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9.0399999999999991</v>
      </c>
      <c r="L6" s="201">
        <v>543.63</v>
      </c>
      <c r="M6" s="201">
        <v>21.13</v>
      </c>
      <c r="N6" s="201">
        <v>35.18</v>
      </c>
      <c r="O6" s="201">
        <v>0</v>
      </c>
      <c r="P6" s="201">
        <v>41.38</v>
      </c>
      <c r="Q6" s="201">
        <v>6.7</v>
      </c>
      <c r="R6" s="201">
        <v>12.56</v>
      </c>
      <c r="S6" s="201">
        <v>7.82</v>
      </c>
      <c r="T6" s="201">
        <v>0</v>
      </c>
      <c r="U6" s="201">
        <v>124.07</v>
      </c>
      <c r="V6" s="201">
        <v>4.24</v>
      </c>
      <c r="W6" s="201">
        <v>13.75</v>
      </c>
      <c r="X6" s="201">
        <v>43.94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75.28</v>
      </c>
      <c r="AQ6" s="201">
        <v>26.72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9.0399999999999991</v>
      </c>
      <c r="L7" s="201">
        <v>543.62</v>
      </c>
      <c r="M7" s="201">
        <v>13.33</v>
      </c>
      <c r="N7" s="201">
        <v>35.18</v>
      </c>
      <c r="O7" s="201">
        <v>0</v>
      </c>
      <c r="P7" s="201">
        <v>41.38</v>
      </c>
      <c r="Q7" s="201">
        <v>6.7</v>
      </c>
      <c r="R7" s="201">
        <v>12.56</v>
      </c>
      <c r="S7" s="201">
        <v>7.82</v>
      </c>
      <c r="T7" s="201">
        <v>0</v>
      </c>
      <c r="U7" s="201">
        <v>124.07</v>
      </c>
      <c r="V7" s="201">
        <v>4.24</v>
      </c>
      <c r="W7" s="201">
        <v>13.75</v>
      </c>
      <c r="X7" s="201">
        <v>43.94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75.28</v>
      </c>
      <c r="AQ7" s="201">
        <v>26.72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9.0399999999999991</v>
      </c>
      <c r="L8" s="201">
        <v>543.62</v>
      </c>
      <c r="M8" s="201">
        <v>13.33</v>
      </c>
      <c r="N8" s="201">
        <v>35.18</v>
      </c>
      <c r="O8" s="201">
        <v>0</v>
      </c>
      <c r="P8" s="201">
        <v>41.38</v>
      </c>
      <c r="Q8" s="201">
        <v>6.7</v>
      </c>
      <c r="R8" s="201">
        <v>12.56</v>
      </c>
      <c r="S8" s="201">
        <v>7.82</v>
      </c>
      <c r="T8" s="201">
        <v>0</v>
      </c>
      <c r="U8" s="201">
        <v>124.07</v>
      </c>
      <c r="V8" s="201">
        <v>4.24</v>
      </c>
      <c r="W8" s="201">
        <v>13.75</v>
      </c>
      <c r="X8" s="201">
        <v>43.94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75.28</v>
      </c>
      <c r="AQ8" s="201">
        <v>26.72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9.0399999999999991</v>
      </c>
      <c r="L9" s="201">
        <v>543.62</v>
      </c>
      <c r="M9" s="201">
        <v>13.33</v>
      </c>
      <c r="N9" s="201">
        <v>35.18</v>
      </c>
      <c r="O9" s="201">
        <v>0</v>
      </c>
      <c r="P9" s="201">
        <v>41.38</v>
      </c>
      <c r="Q9" s="201">
        <v>6.7</v>
      </c>
      <c r="R9" s="201">
        <v>12.56</v>
      </c>
      <c r="S9" s="201">
        <v>7.82</v>
      </c>
      <c r="T9" s="201">
        <v>0</v>
      </c>
      <c r="U9" s="201">
        <v>124.07</v>
      </c>
      <c r="V9" s="201">
        <v>4.24</v>
      </c>
      <c r="W9" s="201">
        <v>13.75</v>
      </c>
      <c r="X9" s="201">
        <v>43.94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75.28</v>
      </c>
      <c r="AQ9" s="201">
        <v>26.72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9.0399999999999991</v>
      </c>
      <c r="L10" s="201">
        <v>543.62</v>
      </c>
      <c r="M10" s="201">
        <v>13.33</v>
      </c>
      <c r="N10" s="201">
        <v>35.18</v>
      </c>
      <c r="O10" s="201">
        <v>0</v>
      </c>
      <c r="P10" s="201">
        <v>41.38</v>
      </c>
      <c r="Q10" s="201">
        <v>6.7</v>
      </c>
      <c r="R10" s="201">
        <v>12.56</v>
      </c>
      <c r="S10" s="201">
        <v>7.82</v>
      </c>
      <c r="T10" s="201">
        <v>0</v>
      </c>
      <c r="U10" s="201">
        <v>124.07</v>
      </c>
      <c r="V10" s="201">
        <v>4.24</v>
      </c>
      <c r="W10" s="201">
        <v>13.75</v>
      </c>
      <c r="X10" s="201">
        <v>43.94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75.28</v>
      </c>
      <c r="AQ10" s="201">
        <v>26.72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9.0399999999999991</v>
      </c>
      <c r="L11" s="201">
        <v>543.62</v>
      </c>
      <c r="M11" s="201">
        <v>13.33</v>
      </c>
      <c r="N11" s="201">
        <v>35.18</v>
      </c>
      <c r="O11" s="201">
        <v>0</v>
      </c>
      <c r="P11" s="201">
        <v>41.38</v>
      </c>
      <c r="Q11" s="201">
        <v>6.7</v>
      </c>
      <c r="R11" s="201">
        <v>12.56</v>
      </c>
      <c r="S11" s="201">
        <v>7.82</v>
      </c>
      <c r="T11" s="201">
        <v>0</v>
      </c>
      <c r="U11" s="201">
        <v>124.07</v>
      </c>
      <c r="V11" s="201">
        <v>4.24</v>
      </c>
      <c r="W11" s="201">
        <v>13.75</v>
      </c>
      <c r="X11" s="201">
        <v>43.94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75.28</v>
      </c>
      <c r="AQ11" s="201">
        <v>26.72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9.0399999999999991</v>
      </c>
      <c r="L12" s="201">
        <v>543.62</v>
      </c>
      <c r="M12" s="201">
        <v>13.33</v>
      </c>
      <c r="N12" s="201">
        <v>35.18</v>
      </c>
      <c r="O12" s="201">
        <v>0</v>
      </c>
      <c r="P12" s="201">
        <v>41.38</v>
      </c>
      <c r="Q12" s="201">
        <v>6.7</v>
      </c>
      <c r="R12" s="201">
        <v>12.56</v>
      </c>
      <c r="S12" s="201">
        <v>7.82</v>
      </c>
      <c r="T12" s="201">
        <v>0</v>
      </c>
      <c r="U12" s="201">
        <v>124.07</v>
      </c>
      <c r="V12" s="201">
        <v>4.24</v>
      </c>
      <c r="W12" s="201">
        <v>13.75</v>
      </c>
      <c r="X12" s="201">
        <v>43.94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75.28</v>
      </c>
      <c r="AQ12" s="201">
        <v>26.72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9.0399999999999991</v>
      </c>
      <c r="L13" s="201">
        <v>543.62</v>
      </c>
      <c r="M13" s="201">
        <v>25.77</v>
      </c>
      <c r="N13" s="201">
        <v>35.18</v>
      </c>
      <c r="O13" s="201">
        <v>0</v>
      </c>
      <c r="P13" s="201">
        <v>41.38</v>
      </c>
      <c r="Q13" s="201">
        <v>6.7</v>
      </c>
      <c r="R13" s="201">
        <v>12.56</v>
      </c>
      <c r="S13" s="201">
        <v>7.82</v>
      </c>
      <c r="T13" s="201">
        <v>0</v>
      </c>
      <c r="U13" s="201">
        <v>124.07</v>
      </c>
      <c r="V13" s="201">
        <v>4.24</v>
      </c>
      <c r="W13" s="201">
        <v>13.75</v>
      </c>
      <c r="X13" s="201">
        <v>43.94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75.28</v>
      </c>
      <c r="AQ13" s="201">
        <v>26.72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9.0399999999999991</v>
      </c>
      <c r="L14" s="201">
        <v>543.62</v>
      </c>
      <c r="M14" s="201">
        <v>26.59</v>
      </c>
      <c r="N14" s="201">
        <v>35.18</v>
      </c>
      <c r="O14" s="201">
        <v>0</v>
      </c>
      <c r="P14" s="201">
        <v>41.38</v>
      </c>
      <c r="Q14" s="201">
        <v>6.7</v>
      </c>
      <c r="R14" s="201">
        <v>12.56</v>
      </c>
      <c r="S14" s="201">
        <v>7.82</v>
      </c>
      <c r="T14" s="201">
        <v>0</v>
      </c>
      <c r="U14" s="201">
        <v>124.07</v>
      </c>
      <c r="V14" s="201">
        <v>4.24</v>
      </c>
      <c r="W14" s="201">
        <v>13.75</v>
      </c>
      <c r="X14" s="201">
        <v>43.94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75.28</v>
      </c>
      <c r="AQ14" s="201">
        <v>26.72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9.0399999999999991</v>
      </c>
      <c r="L15" s="201">
        <v>543.62</v>
      </c>
      <c r="M15" s="201">
        <v>26.66</v>
      </c>
      <c r="N15" s="201">
        <v>35.18</v>
      </c>
      <c r="O15" s="201">
        <v>0</v>
      </c>
      <c r="P15" s="201">
        <v>41.38</v>
      </c>
      <c r="Q15" s="201">
        <v>6.7</v>
      </c>
      <c r="R15" s="201">
        <v>12.56</v>
      </c>
      <c r="S15" s="201">
        <v>7.82</v>
      </c>
      <c r="T15" s="201">
        <v>0</v>
      </c>
      <c r="U15" s="201">
        <v>124.07</v>
      </c>
      <c r="V15" s="201">
        <v>4.24</v>
      </c>
      <c r="W15" s="201">
        <v>13.75</v>
      </c>
      <c r="X15" s="201">
        <v>43.94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75.28</v>
      </c>
      <c r="AQ15" s="201">
        <v>26.72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9.0399999999999991</v>
      </c>
      <c r="L16" s="201">
        <v>543.62</v>
      </c>
      <c r="M16" s="201">
        <v>27.22</v>
      </c>
      <c r="N16" s="201">
        <v>35.18</v>
      </c>
      <c r="O16" s="201">
        <v>0</v>
      </c>
      <c r="P16" s="201">
        <v>41.38</v>
      </c>
      <c r="Q16" s="201">
        <v>6.7</v>
      </c>
      <c r="R16" s="201">
        <v>12.56</v>
      </c>
      <c r="S16" s="201">
        <v>7.82</v>
      </c>
      <c r="T16" s="201">
        <v>0</v>
      </c>
      <c r="U16" s="201">
        <v>124.07</v>
      </c>
      <c r="V16" s="201">
        <v>4.24</v>
      </c>
      <c r="W16" s="201">
        <v>13.75</v>
      </c>
      <c r="X16" s="201">
        <v>43.94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75.28</v>
      </c>
      <c r="AQ16" s="201">
        <v>26.72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9.0399999999999991</v>
      </c>
      <c r="L17" s="201">
        <v>543.63</v>
      </c>
      <c r="M17" s="201">
        <v>27.25</v>
      </c>
      <c r="N17" s="201">
        <v>35.18</v>
      </c>
      <c r="O17" s="201">
        <v>0</v>
      </c>
      <c r="P17" s="201">
        <v>41.38</v>
      </c>
      <c r="Q17" s="201">
        <v>6.7</v>
      </c>
      <c r="R17" s="201">
        <v>12.56</v>
      </c>
      <c r="S17" s="201">
        <v>7.82</v>
      </c>
      <c r="T17" s="201">
        <v>0</v>
      </c>
      <c r="U17" s="201">
        <v>124.07</v>
      </c>
      <c r="V17" s="201">
        <v>4.24</v>
      </c>
      <c r="W17" s="201">
        <v>13.75</v>
      </c>
      <c r="X17" s="201">
        <v>43.94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75.28</v>
      </c>
      <c r="AQ17" s="201">
        <v>26.72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9.0399999999999991</v>
      </c>
      <c r="L18" s="201">
        <v>543.63</v>
      </c>
      <c r="M18" s="201">
        <v>27.25</v>
      </c>
      <c r="N18" s="201">
        <v>35.18</v>
      </c>
      <c r="O18" s="201">
        <v>0</v>
      </c>
      <c r="P18" s="201">
        <v>41.38</v>
      </c>
      <c r="Q18" s="201">
        <v>6.7</v>
      </c>
      <c r="R18" s="201">
        <v>12.56</v>
      </c>
      <c r="S18" s="201">
        <v>7.82</v>
      </c>
      <c r="T18" s="201">
        <v>0</v>
      </c>
      <c r="U18" s="201">
        <v>124.07</v>
      </c>
      <c r="V18" s="201">
        <v>4.24</v>
      </c>
      <c r="W18" s="201">
        <v>13.75</v>
      </c>
      <c r="X18" s="201">
        <v>43.94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75.28</v>
      </c>
      <c r="AQ18" s="201">
        <v>26.72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9.0399999999999991</v>
      </c>
      <c r="L19" s="201">
        <v>543.63</v>
      </c>
      <c r="M19" s="201">
        <v>27.25</v>
      </c>
      <c r="N19" s="201">
        <v>35.18</v>
      </c>
      <c r="O19" s="201">
        <v>0</v>
      </c>
      <c r="P19" s="201">
        <v>41.38</v>
      </c>
      <c r="Q19" s="201">
        <v>6.7</v>
      </c>
      <c r="R19" s="201">
        <v>12.56</v>
      </c>
      <c r="S19" s="201">
        <v>7.82</v>
      </c>
      <c r="T19" s="201">
        <v>0</v>
      </c>
      <c r="U19" s="201">
        <v>124.07</v>
      </c>
      <c r="V19" s="201">
        <v>4.24</v>
      </c>
      <c r="W19" s="201">
        <v>13.75</v>
      </c>
      <c r="X19" s="201">
        <v>43.94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75.28</v>
      </c>
      <c r="AQ19" s="201">
        <v>26.72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9.0399999999999991</v>
      </c>
      <c r="L20" s="201">
        <v>543.63</v>
      </c>
      <c r="M20" s="201">
        <v>27.25</v>
      </c>
      <c r="N20" s="201">
        <v>35.18</v>
      </c>
      <c r="O20" s="201">
        <v>0</v>
      </c>
      <c r="P20" s="201">
        <v>41.38</v>
      </c>
      <c r="Q20" s="201">
        <v>6.7</v>
      </c>
      <c r="R20" s="201">
        <v>12.56</v>
      </c>
      <c r="S20" s="201">
        <v>7.82</v>
      </c>
      <c r="T20" s="201">
        <v>0</v>
      </c>
      <c r="U20" s="201">
        <v>124.07</v>
      </c>
      <c r="V20" s="201">
        <v>4.24</v>
      </c>
      <c r="W20" s="201">
        <v>13.75</v>
      </c>
      <c r="X20" s="201">
        <v>43.94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75.28</v>
      </c>
      <c r="AQ20" s="201">
        <v>26.72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9.0399999999999991</v>
      </c>
      <c r="L21" s="201">
        <v>543.63</v>
      </c>
      <c r="M21" s="201">
        <v>25.2</v>
      </c>
      <c r="N21" s="201">
        <v>35.18</v>
      </c>
      <c r="O21" s="201">
        <v>0</v>
      </c>
      <c r="P21" s="201">
        <v>41.38</v>
      </c>
      <c r="Q21" s="201">
        <v>6.7</v>
      </c>
      <c r="R21" s="201">
        <v>12.56</v>
      </c>
      <c r="S21" s="201">
        <v>7.82</v>
      </c>
      <c r="T21" s="201">
        <v>0</v>
      </c>
      <c r="U21" s="201">
        <v>124.07</v>
      </c>
      <c r="V21" s="201">
        <v>4.24</v>
      </c>
      <c r="W21" s="201">
        <v>13.75</v>
      </c>
      <c r="X21" s="201">
        <v>43.94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75.28</v>
      </c>
      <c r="AQ21" s="201">
        <v>26.72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9.0399999999999991</v>
      </c>
      <c r="L22" s="201">
        <v>543.63</v>
      </c>
      <c r="M22" s="201">
        <v>25.2</v>
      </c>
      <c r="N22" s="201">
        <v>35.18</v>
      </c>
      <c r="O22" s="201">
        <v>0</v>
      </c>
      <c r="P22" s="201">
        <v>41.38</v>
      </c>
      <c r="Q22" s="201">
        <v>6.7</v>
      </c>
      <c r="R22" s="201">
        <v>12.56</v>
      </c>
      <c r="S22" s="201">
        <v>7.82</v>
      </c>
      <c r="T22" s="201">
        <v>0</v>
      </c>
      <c r="U22" s="201">
        <v>124.07</v>
      </c>
      <c r="V22" s="201">
        <v>4.24</v>
      </c>
      <c r="W22" s="201">
        <v>13.75</v>
      </c>
      <c r="X22" s="201">
        <v>43.94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75.28</v>
      </c>
      <c r="AQ22" s="201">
        <v>26.72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9.0399999999999991</v>
      </c>
      <c r="L23" s="201">
        <v>543.63</v>
      </c>
      <c r="M23" s="201">
        <v>25.2</v>
      </c>
      <c r="N23" s="201">
        <v>35.18</v>
      </c>
      <c r="O23" s="201">
        <v>0</v>
      </c>
      <c r="P23" s="201">
        <v>41.38</v>
      </c>
      <c r="Q23" s="201">
        <v>6.7</v>
      </c>
      <c r="R23" s="201">
        <v>12.56</v>
      </c>
      <c r="S23" s="201">
        <v>7.82</v>
      </c>
      <c r="T23" s="201">
        <v>0</v>
      </c>
      <c r="U23" s="201">
        <v>124.07</v>
      </c>
      <c r="V23" s="201">
        <v>4.24</v>
      </c>
      <c r="W23" s="201">
        <v>13.75</v>
      </c>
      <c r="X23" s="201">
        <v>43.94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75.28</v>
      </c>
      <c r="AQ23" s="201">
        <v>26.72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9.0399999999999991</v>
      </c>
      <c r="L24" s="201">
        <v>543.63</v>
      </c>
      <c r="M24" s="201">
        <v>25.2</v>
      </c>
      <c r="N24" s="201">
        <v>35.18</v>
      </c>
      <c r="O24" s="201">
        <v>0</v>
      </c>
      <c r="P24" s="201">
        <v>41.38</v>
      </c>
      <c r="Q24" s="201">
        <v>6.7</v>
      </c>
      <c r="R24" s="201">
        <v>12.56</v>
      </c>
      <c r="S24" s="201">
        <v>7.82</v>
      </c>
      <c r="T24" s="201">
        <v>0</v>
      </c>
      <c r="U24" s="201">
        <v>124.07</v>
      </c>
      <c r="V24" s="201">
        <v>4.24</v>
      </c>
      <c r="W24" s="201">
        <v>13.75</v>
      </c>
      <c r="X24" s="201">
        <v>43.94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75.28</v>
      </c>
      <c r="AQ24" s="201">
        <v>26.72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9.0399999999999991</v>
      </c>
      <c r="L25" s="201">
        <v>543.63</v>
      </c>
      <c r="M25" s="201">
        <v>25.2</v>
      </c>
      <c r="N25" s="201">
        <v>35.18</v>
      </c>
      <c r="O25" s="201">
        <v>0</v>
      </c>
      <c r="P25" s="201">
        <v>41.38</v>
      </c>
      <c r="Q25" s="201">
        <v>6.7</v>
      </c>
      <c r="R25" s="201">
        <v>12.56</v>
      </c>
      <c r="S25" s="201">
        <v>7.82</v>
      </c>
      <c r="T25" s="201">
        <v>0</v>
      </c>
      <c r="U25" s="201">
        <v>124.07</v>
      </c>
      <c r="V25" s="201">
        <v>4.24</v>
      </c>
      <c r="W25" s="201">
        <v>13.75</v>
      </c>
      <c r="X25" s="201">
        <v>43.94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75.28</v>
      </c>
      <c r="AQ25" s="201">
        <v>26.72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9.0399999999999991</v>
      </c>
      <c r="L26" s="201">
        <v>543.63</v>
      </c>
      <c r="M26" s="201">
        <v>25.2</v>
      </c>
      <c r="N26" s="201">
        <v>35.18</v>
      </c>
      <c r="O26" s="201">
        <v>0</v>
      </c>
      <c r="P26" s="201">
        <v>41.38</v>
      </c>
      <c r="Q26" s="201">
        <v>6.7</v>
      </c>
      <c r="R26" s="201">
        <v>12.56</v>
      </c>
      <c r="S26" s="201">
        <v>7.82</v>
      </c>
      <c r="T26" s="201">
        <v>0</v>
      </c>
      <c r="U26" s="201">
        <v>124.07</v>
      </c>
      <c r="V26" s="201">
        <v>4.24</v>
      </c>
      <c r="W26" s="201">
        <v>13.75</v>
      </c>
      <c r="X26" s="201">
        <v>43.94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75.28</v>
      </c>
      <c r="AQ26" s="201">
        <v>26.72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9.0299999999999994</v>
      </c>
      <c r="L27" s="201">
        <v>543.63</v>
      </c>
      <c r="M27" s="201">
        <v>24.89</v>
      </c>
      <c r="N27" s="201">
        <v>35.18</v>
      </c>
      <c r="O27" s="201">
        <v>0</v>
      </c>
      <c r="P27" s="201">
        <v>41.38</v>
      </c>
      <c r="Q27" s="201">
        <v>6.7</v>
      </c>
      <c r="R27" s="201">
        <v>12.56</v>
      </c>
      <c r="S27" s="201">
        <v>7.82</v>
      </c>
      <c r="T27" s="201">
        <v>0</v>
      </c>
      <c r="U27" s="201">
        <v>124.07</v>
      </c>
      <c r="V27" s="201">
        <v>4.24</v>
      </c>
      <c r="W27" s="201">
        <v>13.75</v>
      </c>
      <c r="X27" s="201">
        <v>43.94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75.28</v>
      </c>
      <c r="AQ27" s="201">
        <v>26.72</v>
      </c>
      <c r="AR27" s="201">
        <v>1.51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9.0399999999999991</v>
      </c>
      <c r="L28" s="201">
        <v>543.63</v>
      </c>
      <c r="M28" s="201">
        <v>24.89</v>
      </c>
      <c r="N28" s="201">
        <v>35.18</v>
      </c>
      <c r="O28" s="201">
        <v>0</v>
      </c>
      <c r="P28" s="201">
        <v>41.38</v>
      </c>
      <c r="Q28" s="201">
        <v>6.7</v>
      </c>
      <c r="R28" s="201">
        <v>12.56</v>
      </c>
      <c r="S28" s="201">
        <v>7.82</v>
      </c>
      <c r="T28" s="201">
        <v>0</v>
      </c>
      <c r="U28" s="201">
        <v>124.07</v>
      </c>
      <c r="V28" s="201">
        <v>4.24</v>
      </c>
      <c r="W28" s="201">
        <v>13.75</v>
      </c>
      <c r="X28" s="201">
        <v>43.94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75.28</v>
      </c>
      <c r="AQ28" s="201">
        <v>26.72</v>
      </c>
      <c r="AR28" s="201">
        <v>4.96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9.0399999999999991</v>
      </c>
      <c r="L29" s="201">
        <v>543.63</v>
      </c>
      <c r="M29" s="201">
        <v>24.89</v>
      </c>
      <c r="N29" s="201">
        <v>35.18</v>
      </c>
      <c r="O29" s="201">
        <v>0</v>
      </c>
      <c r="P29" s="201">
        <v>41.38</v>
      </c>
      <c r="Q29" s="201">
        <v>6.7</v>
      </c>
      <c r="R29" s="201">
        <v>12.56</v>
      </c>
      <c r="S29" s="201">
        <v>7.82</v>
      </c>
      <c r="T29" s="201">
        <v>0</v>
      </c>
      <c r="U29" s="201">
        <v>124.07</v>
      </c>
      <c r="V29" s="201">
        <v>4.24</v>
      </c>
      <c r="W29" s="201">
        <v>13.75</v>
      </c>
      <c r="X29" s="201">
        <v>43.94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75.28</v>
      </c>
      <c r="AQ29" s="201">
        <v>26.72</v>
      </c>
      <c r="AR29" s="201">
        <v>9.81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9.0399999999999991</v>
      </c>
      <c r="L30" s="201">
        <v>543.63</v>
      </c>
      <c r="M30" s="201">
        <v>24.89</v>
      </c>
      <c r="N30" s="201">
        <v>35.18</v>
      </c>
      <c r="O30" s="201">
        <v>0</v>
      </c>
      <c r="P30" s="201">
        <v>41.38</v>
      </c>
      <c r="Q30" s="201">
        <v>6.7</v>
      </c>
      <c r="R30" s="201">
        <v>12.56</v>
      </c>
      <c r="S30" s="201">
        <v>7.82</v>
      </c>
      <c r="T30" s="201">
        <v>0</v>
      </c>
      <c r="U30" s="201">
        <v>124.07</v>
      </c>
      <c r="V30" s="201">
        <v>4.24</v>
      </c>
      <c r="W30" s="201">
        <v>13.75</v>
      </c>
      <c r="X30" s="201">
        <v>43.94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75.28</v>
      </c>
      <c r="AQ30" s="201">
        <v>26.72</v>
      </c>
      <c r="AR30" s="201">
        <v>15.86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9.0500000000000007</v>
      </c>
      <c r="L31" s="201">
        <v>561.61</v>
      </c>
      <c r="M31" s="201">
        <v>24.89</v>
      </c>
      <c r="N31" s="201">
        <v>35.18</v>
      </c>
      <c r="O31" s="201">
        <v>0</v>
      </c>
      <c r="P31" s="201">
        <v>41.38</v>
      </c>
      <c r="Q31" s="201">
        <v>6.7</v>
      </c>
      <c r="R31" s="201">
        <v>12.56</v>
      </c>
      <c r="S31" s="201">
        <v>7.82</v>
      </c>
      <c r="T31" s="201">
        <v>0</v>
      </c>
      <c r="U31" s="201">
        <v>124.07</v>
      </c>
      <c r="V31" s="201">
        <v>4.24</v>
      </c>
      <c r="W31" s="201">
        <v>13.75</v>
      </c>
      <c r="X31" s="201">
        <v>43.94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75.28</v>
      </c>
      <c r="AQ31" s="201">
        <v>26.72</v>
      </c>
      <c r="AR31" s="201">
        <v>20.11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9.0500000000000007</v>
      </c>
      <c r="L32" s="201">
        <v>561.61</v>
      </c>
      <c r="M32" s="201">
        <v>24.89</v>
      </c>
      <c r="N32" s="201">
        <v>35.18</v>
      </c>
      <c r="O32" s="201">
        <v>0</v>
      </c>
      <c r="P32" s="201">
        <v>41.38</v>
      </c>
      <c r="Q32" s="201">
        <v>6.7</v>
      </c>
      <c r="R32" s="201">
        <v>12.56</v>
      </c>
      <c r="S32" s="201">
        <v>7.82</v>
      </c>
      <c r="T32" s="201">
        <v>0</v>
      </c>
      <c r="U32" s="201">
        <v>124.07</v>
      </c>
      <c r="V32" s="201">
        <v>4.24</v>
      </c>
      <c r="W32" s="201">
        <v>13.75</v>
      </c>
      <c r="X32" s="201">
        <v>43.94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75.28</v>
      </c>
      <c r="AQ32" s="201">
        <v>26.72</v>
      </c>
      <c r="AR32" s="201">
        <v>21.2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5.8</v>
      </c>
      <c r="L33" s="201">
        <v>506.91</v>
      </c>
      <c r="M33" s="201">
        <v>24.89</v>
      </c>
      <c r="N33" s="201">
        <v>35.18</v>
      </c>
      <c r="O33" s="201">
        <v>0</v>
      </c>
      <c r="P33" s="201">
        <v>41.38</v>
      </c>
      <c r="Q33" s="201">
        <v>4</v>
      </c>
      <c r="R33" s="201">
        <v>12.56</v>
      </c>
      <c r="S33" s="201">
        <v>3.86</v>
      </c>
      <c r="T33" s="201">
        <v>0</v>
      </c>
      <c r="U33" s="201">
        <v>124.07</v>
      </c>
      <c r="V33" s="201">
        <v>4.24</v>
      </c>
      <c r="W33" s="201">
        <v>13.75</v>
      </c>
      <c r="X33" s="201">
        <v>43.94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75.28</v>
      </c>
      <c r="AQ33" s="201">
        <v>26.72</v>
      </c>
      <c r="AR33" s="201">
        <v>22.2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4.83</v>
      </c>
      <c r="L34" s="201">
        <v>434.43</v>
      </c>
      <c r="M34" s="201">
        <v>24.89</v>
      </c>
      <c r="N34" s="201">
        <v>35.18</v>
      </c>
      <c r="O34" s="201">
        <v>0</v>
      </c>
      <c r="P34" s="201">
        <v>41.38</v>
      </c>
      <c r="Q34" s="201">
        <v>4</v>
      </c>
      <c r="R34" s="201">
        <v>12.56</v>
      </c>
      <c r="S34" s="201">
        <v>3.86</v>
      </c>
      <c r="T34" s="201">
        <v>0</v>
      </c>
      <c r="U34" s="201">
        <v>124.07</v>
      </c>
      <c r="V34" s="201">
        <v>4.24</v>
      </c>
      <c r="W34" s="201">
        <v>13.75</v>
      </c>
      <c r="X34" s="201">
        <v>43.94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75.28</v>
      </c>
      <c r="AQ34" s="201">
        <v>26.72</v>
      </c>
      <c r="AR34" s="201">
        <v>22.2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4.83</v>
      </c>
      <c r="L35" s="201">
        <v>357.31</v>
      </c>
      <c r="M35" s="201">
        <v>24.89</v>
      </c>
      <c r="N35" s="201">
        <v>35.18</v>
      </c>
      <c r="O35" s="201">
        <v>0</v>
      </c>
      <c r="P35" s="201">
        <v>41.38</v>
      </c>
      <c r="Q35" s="201">
        <v>3.86</v>
      </c>
      <c r="R35" s="201">
        <v>12.56</v>
      </c>
      <c r="S35" s="201">
        <v>3.86</v>
      </c>
      <c r="T35" s="201">
        <v>0</v>
      </c>
      <c r="U35" s="201">
        <v>124.07</v>
      </c>
      <c r="V35" s="201">
        <v>4.24</v>
      </c>
      <c r="W35" s="201">
        <v>13.75</v>
      </c>
      <c r="X35" s="201">
        <v>43.94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75.28</v>
      </c>
      <c r="AQ35" s="201">
        <v>26.72</v>
      </c>
      <c r="AR35" s="201">
        <v>22.2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4.83</v>
      </c>
      <c r="L36" s="201">
        <v>309.02</v>
      </c>
      <c r="M36" s="201">
        <v>24.89</v>
      </c>
      <c r="N36" s="201">
        <v>35.18</v>
      </c>
      <c r="O36" s="201">
        <v>0</v>
      </c>
      <c r="P36" s="201">
        <v>41.38</v>
      </c>
      <c r="Q36" s="201">
        <v>3.86</v>
      </c>
      <c r="R36" s="201">
        <v>12.56</v>
      </c>
      <c r="S36" s="201">
        <v>3.86</v>
      </c>
      <c r="T36" s="201">
        <v>0</v>
      </c>
      <c r="U36" s="201">
        <v>124.07</v>
      </c>
      <c r="V36" s="201">
        <v>4.24</v>
      </c>
      <c r="W36" s="201">
        <v>13.75</v>
      </c>
      <c r="X36" s="201">
        <v>43.94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75.28</v>
      </c>
      <c r="AQ36" s="201">
        <v>26.72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4.83</v>
      </c>
      <c r="L37" s="201">
        <v>309.02</v>
      </c>
      <c r="M37" s="201">
        <v>24.89</v>
      </c>
      <c r="N37" s="201">
        <v>35.18</v>
      </c>
      <c r="O37" s="201">
        <v>0</v>
      </c>
      <c r="P37" s="201">
        <v>41.38</v>
      </c>
      <c r="Q37" s="201">
        <v>3.86</v>
      </c>
      <c r="R37" s="201">
        <v>12.56</v>
      </c>
      <c r="S37" s="201">
        <v>3.86</v>
      </c>
      <c r="T37" s="201">
        <v>0</v>
      </c>
      <c r="U37" s="201">
        <v>124.07</v>
      </c>
      <c r="V37" s="201">
        <v>4.24</v>
      </c>
      <c r="W37" s="201">
        <v>13.75</v>
      </c>
      <c r="X37" s="201">
        <v>43.94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56.48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75.28</v>
      </c>
      <c r="AQ37" s="201">
        <v>26.07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4.83</v>
      </c>
      <c r="L38" s="201">
        <v>309.02</v>
      </c>
      <c r="M38" s="201">
        <v>24.89</v>
      </c>
      <c r="N38" s="201">
        <v>35.18</v>
      </c>
      <c r="O38" s="201">
        <v>0</v>
      </c>
      <c r="P38" s="201">
        <v>41.38</v>
      </c>
      <c r="Q38" s="201">
        <v>3.86</v>
      </c>
      <c r="R38" s="201">
        <v>12.56</v>
      </c>
      <c r="S38" s="201">
        <v>3.86</v>
      </c>
      <c r="T38" s="201">
        <v>0</v>
      </c>
      <c r="U38" s="201">
        <v>124.07</v>
      </c>
      <c r="V38" s="201">
        <v>4.24</v>
      </c>
      <c r="W38" s="201">
        <v>13.75</v>
      </c>
      <c r="X38" s="201">
        <v>43.94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56.48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75.28</v>
      </c>
      <c r="AQ38" s="201">
        <v>26.07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4.83</v>
      </c>
      <c r="L39" s="201">
        <v>309.02</v>
      </c>
      <c r="M39" s="201">
        <v>24.89</v>
      </c>
      <c r="N39" s="201">
        <v>35.18</v>
      </c>
      <c r="O39" s="201">
        <v>0</v>
      </c>
      <c r="P39" s="201">
        <v>41.38</v>
      </c>
      <c r="Q39" s="201">
        <v>3.86</v>
      </c>
      <c r="R39" s="201">
        <v>6.76</v>
      </c>
      <c r="S39" s="201">
        <v>4.59</v>
      </c>
      <c r="T39" s="201">
        <v>0</v>
      </c>
      <c r="U39" s="201">
        <v>124.07</v>
      </c>
      <c r="V39" s="201">
        <v>4.24</v>
      </c>
      <c r="W39" s="201">
        <v>13.75</v>
      </c>
      <c r="X39" s="201">
        <v>43.94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57.92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75.28</v>
      </c>
      <c r="AQ39" s="201">
        <v>7.73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4.83</v>
      </c>
      <c r="L40" s="201">
        <v>309.02</v>
      </c>
      <c r="M40" s="201">
        <v>24.89</v>
      </c>
      <c r="N40" s="201">
        <v>35.18</v>
      </c>
      <c r="O40" s="201">
        <v>0</v>
      </c>
      <c r="P40" s="201">
        <v>41.38</v>
      </c>
      <c r="Q40" s="201">
        <v>3.86</v>
      </c>
      <c r="R40" s="201">
        <v>6.76</v>
      </c>
      <c r="S40" s="201">
        <v>3.86</v>
      </c>
      <c r="T40" s="201">
        <v>0</v>
      </c>
      <c r="U40" s="201">
        <v>124.07</v>
      </c>
      <c r="V40" s="201">
        <v>4.24</v>
      </c>
      <c r="W40" s="201">
        <v>13.75</v>
      </c>
      <c r="X40" s="201">
        <v>43.94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57.92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75.28</v>
      </c>
      <c r="AQ40" s="201">
        <v>7.73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4.83</v>
      </c>
      <c r="L41" s="201">
        <v>309.02</v>
      </c>
      <c r="M41" s="201">
        <v>24.89</v>
      </c>
      <c r="N41" s="201">
        <v>35.18</v>
      </c>
      <c r="O41" s="201">
        <v>0</v>
      </c>
      <c r="P41" s="201">
        <v>41.38</v>
      </c>
      <c r="Q41" s="201">
        <v>3.86</v>
      </c>
      <c r="R41" s="201">
        <v>6.76</v>
      </c>
      <c r="S41" s="201">
        <v>3.86</v>
      </c>
      <c r="T41" s="201">
        <v>0</v>
      </c>
      <c r="U41" s="201">
        <v>124.07</v>
      </c>
      <c r="V41" s="201">
        <v>4.24</v>
      </c>
      <c r="W41" s="201">
        <v>13.75</v>
      </c>
      <c r="X41" s="201">
        <v>43.94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57.92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38.630000000000003</v>
      </c>
      <c r="AQ41" s="201">
        <v>7.73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4.83</v>
      </c>
      <c r="L42" s="201">
        <v>309.02</v>
      </c>
      <c r="M42" s="201">
        <v>24.89</v>
      </c>
      <c r="N42" s="201">
        <v>35.18</v>
      </c>
      <c r="O42" s="201">
        <v>0</v>
      </c>
      <c r="P42" s="201">
        <v>41.38</v>
      </c>
      <c r="Q42" s="201">
        <v>3.86</v>
      </c>
      <c r="R42" s="201">
        <v>6.76</v>
      </c>
      <c r="S42" s="201">
        <v>3.86</v>
      </c>
      <c r="T42" s="201">
        <v>0</v>
      </c>
      <c r="U42" s="201">
        <v>124.07</v>
      </c>
      <c r="V42" s="201">
        <v>4.24</v>
      </c>
      <c r="W42" s="201">
        <v>13.75</v>
      </c>
      <c r="X42" s="201">
        <v>43.94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57.92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19.309999999999999</v>
      </c>
      <c r="AQ42" s="201">
        <v>7.73</v>
      </c>
      <c r="AR42" s="201">
        <v>23.2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4.8600000000000003</v>
      </c>
      <c r="L43" s="201">
        <v>309.02</v>
      </c>
      <c r="M43" s="201">
        <v>24.89</v>
      </c>
      <c r="N43" s="201">
        <v>35.18</v>
      </c>
      <c r="O43" s="201">
        <v>0</v>
      </c>
      <c r="P43" s="201">
        <v>41.38</v>
      </c>
      <c r="Q43" s="201">
        <v>3.86</v>
      </c>
      <c r="R43" s="201">
        <v>6.76</v>
      </c>
      <c r="S43" s="201">
        <v>3.86</v>
      </c>
      <c r="T43" s="201">
        <v>0</v>
      </c>
      <c r="U43" s="201">
        <v>124.07</v>
      </c>
      <c r="V43" s="201">
        <v>4.24</v>
      </c>
      <c r="W43" s="201">
        <v>13.75</v>
      </c>
      <c r="X43" s="201">
        <v>43.94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57.92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19.309999999999999</v>
      </c>
      <c r="AQ43" s="201">
        <v>7.73</v>
      </c>
      <c r="AR43" s="201">
        <v>23.2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4.8600000000000003</v>
      </c>
      <c r="L44" s="201">
        <v>309.02</v>
      </c>
      <c r="M44" s="201">
        <v>24.89</v>
      </c>
      <c r="N44" s="201">
        <v>35.18</v>
      </c>
      <c r="O44" s="201">
        <v>0</v>
      </c>
      <c r="P44" s="201">
        <v>41.38</v>
      </c>
      <c r="Q44" s="201">
        <v>3.86</v>
      </c>
      <c r="R44" s="201">
        <v>6.76</v>
      </c>
      <c r="S44" s="201">
        <v>3.86</v>
      </c>
      <c r="T44" s="201">
        <v>0</v>
      </c>
      <c r="U44" s="201">
        <v>124.07</v>
      </c>
      <c r="V44" s="201">
        <v>4.24</v>
      </c>
      <c r="W44" s="201">
        <v>13.75</v>
      </c>
      <c r="X44" s="201">
        <v>43.94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57.92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19.309999999999999</v>
      </c>
      <c r="AQ44" s="201">
        <v>7.73</v>
      </c>
      <c r="AR44" s="201">
        <v>23.2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4.83</v>
      </c>
      <c r="L45" s="201">
        <v>309.02</v>
      </c>
      <c r="M45" s="201">
        <v>24.89</v>
      </c>
      <c r="N45" s="201">
        <v>35.18</v>
      </c>
      <c r="O45" s="201">
        <v>0</v>
      </c>
      <c r="P45" s="201">
        <v>41.38</v>
      </c>
      <c r="Q45" s="201">
        <v>3.86</v>
      </c>
      <c r="R45" s="201">
        <v>6.76</v>
      </c>
      <c r="S45" s="201">
        <v>3.86</v>
      </c>
      <c r="T45" s="201">
        <v>0</v>
      </c>
      <c r="U45" s="201">
        <v>124.07</v>
      </c>
      <c r="V45" s="201">
        <v>4.24</v>
      </c>
      <c r="W45" s="201">
        <v>13.75</v>
      </c>
      <c r="X45" s="201">
        <v>43.94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57.52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19.309999999999999</v>
      </c>
      <c r="AQ45" s="201">
        <v>7.72</v>
      </c>
      <c r="AR45" s="201">
        <v>23.2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4.83</v>
      </c>
      <c r="L46" s="201">
        <v>309.02</v>
      </c>
      <c r="M46" s="201">
        <v>24.89</v>
      </c>
      <c r="N46" s="201">
        <v>35.18</v>
      </c>
      <c r="O46" s="201">
        <v>0</v>
      </c>
      <c r="P46" s="201">
        <v>41.38</v>
      </c>
      <c r="Q46" s="201">
        <v>3.86</v>
      </c>
      <c r="R46" s="201">
        <v>6.76</v>
      </c>
      <c r="S46" s="201">
        <v>3.86</v>
      </c>
      <c r="T46" s="201">
        <v>0</v>
      </c>
      <c r="U46" s="201">
        <v>124.07</v>
      </c>
      <c r="V46" s="201">
        <v>4.24</v>
      </c>
      <c r="W46" s="201">
        <v>13.75</v>
      </c>
      <c r="X46" s="201">
        <v>43.94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57.52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19.309999999999999</v>
      </c>
      <c r="AQ46" s="201">
        <v>7.72</v>
      </c>
      <c r="AR46" s="201">
        <v>23.2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4.83</v>
      </c>
      <c r="L47" s="201">
        <v>309.02</v>
      </c>
      <c r="M47" s="201">
        <v>24.89</v>
      </c>
      <c r="N47" s="201">
        <v>35.18</v>
      </c>
      <c r="O47" s="201">
        <v>0</v>
      </c>
      <c r="P47" s="201">
        <v>41.38</v>
      </c>
      <c r="Q47" s="201">
        <v>3.86</v>
      </c>
      <c r="R47" s="201">
        <v>6.76</v>
      </c>
      <c r="S47" s="201">
        <v>3.86</v>
      </c>
      <c r="T47" s="201">
        <v>0</v>
      </c>
      <c r="U47" s="201">
        <v>124.07</v>
      </c>
      <c r="V47" s="201">
        <v>4.24</v>
      </c>
      <c r="W47" s="201">
        <v>13.75</v>
      </c>
      <c r="X47" s="201">
        <v>43.94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57.52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19.63</v>
      </c>
      <c r="AQ47" s="201">
        <v>7.72</v>
      </c>
      <c r="AR47" s="201">
        <v>23.2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4.83</v>
      </c>
      <c r="L48" s="201">
        <v>309.02</v>
      </c>
      <c r="M48" s="201">
        <v>24.89</v>
      </c>
      <c r="N48" s="201">
        <v>35.18</v>
      </c>
      <c r="O48" s="201">
        <v>0</v>
      </c>
      <c r="P48" s="201">
        <v>41.38</v>
      </c>
      <c r="Q48" s="201">
        <v>3.86</v>
      </c>
      <c r="R48" s="201">
        <v>6.76</v>
      </c>
      <c r="S48" s="201">
        <v>3.86</v>
      </c>
      <c r="T48" s="201">
        <v>0</v>
      </c>
      <c r="U48" s="201">
        <v>124.07</v>
      </c>
      <c r="V48" s="201">
        <v>4.24</v>
      </c>
      <c r="W48" s="201">
        <v>13.75</v>
      </c>
      <c r="X48" s="201">
        <v>43.94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57.52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19.57</v>
      </c>
      <c r="AQ48" s="201">
        <v>7.72</v>
      </c>
      <c r="AR48" s="201">
        <v>23.2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4.83</v>
      </c>
      <c r="L49" s="201">
        <v>309.02</v>
      </c>
      <c r="M49" s="201">
        <v>24.89</v>
      </c>
      <c r="N49" s="201">
        <v>35.18</v>
      </c>
      <c r="O49" s="201">
        <v>0</v>
      </c>
      <c r="P49" s="201">
        <v>41.38</v>
      </c>
      <c r="Q49" s="201">
        <v>3.55</v>
      </c>
      <c r="R49" s="201">
        <v>6.95</v>
      </c>
      <c r="S49" s="201">
        <v>4.3499999999999996</v>
      </c>
      <c r="T49" s="201">
        <v>0</v>
      </c>
      <c r="U49" s="201">
        <v>124.07</v>
      </c>
      <c r="V49" s="201">
        <v>4.24</v>
      </c>
      <c r="W49" s="201">
        <v>13.75</v>
      </c>
      <c r="X49" s="201">
        <v>43.46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57.52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19.309999999999999</v>
      </c>
      <c r="AQ49" s="201">
        <v>7.72</v>
      </c>
      <c r="AR49" s="201">
        <v>23.2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4.83</v>
      </c>
      <c r="L50" s="201">
        <v>309.02</v>
      </c>
      <c r="M50" s="201">
        <v>24.89</v>
      </c>
      <c r="N50" s="201">
        <v>35.18</v>
      </c>
      <c r="O50" s="201">
        <v>0</v>
      </c>
      <c r="P50" s="201">
        <v>41.38</v>
      </c>
      <c r="Q50" s="201">
        <v>3.55</v>
      </c>
      <c r="R50" s="201">
        <v>6.95</v>
      </c>
      <c r="S50" s="201">
        <v>4.3499999999999996</v>
      </c>
      <c r="T50" s="201">
        <v>0</v>
      </c>
      <c r="U50" s="201">
        <v>124.07</v>
      </c>
      <c r="V50" s="201">
        <v>4.24</v>
      </c>
      <c r="W50" s="201">
        <v>13.75</v>
      </c>
      <c r="X50" s="201">
        <v>43.46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57.52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19.309999999999999</v>
      </c>
      <c r="AQ50" s="201">
        <v>7.72</v>
      </c>
      <c r="AR50" s="201">
        <v>23.2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4.83</v>
      </c>
      <c r="L51" s="201">
        <v>309.02</v>
      </c>
      <c r="M51" s="201">
        <v>24.89</v>
      </c>
      <c r="N51" s="201">
        <v>35.18</v>
      </c>
      <c r="O51" s="201">
        <v>0</v>
      </c>
      <c r="P51" s="201">
        <v>41.38</v>
      </c>
      <c r="Q51" s="201">
        <v>3.55</v>
      </c>
      <c r="R51" s="201">
        <v>6.95</v>
      </c>
      <c r="S51" s="201">
        <v>4.3499999999999996</v>
      </c>
      <c r="T51" s="201">
        <v>0</v>
      </c>
      <c r="U51" s="201">
        <v>124.07</v>
      </c>
      <c r="V51" s="201">
        <v>4.24</v>
      </c>
      <c r="W51" s="201">
        <v>13.75</v>
      </c>
      <c r="X51" s="201">
        <v>43.46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57.52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19.309999999999999</v>
      </c>
      <c r="AQ51" s="201">
        <v>7.72</v>
      </c>
      <c r="AR51" s="201">
        <v>23.2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4.83</v>
      </c>
      <c r="L52" s="201">
        <v>309.02</v>
      </c>
      <c r="M52" s="201">
        <v>24.89</v>
      </c>
      <c r="N52" s="201">
        <v>35.18</v>
      </c>
      <c r="O52" s="201">
        <v>0</v>
      </c>
      <c r="P52" s="201">
        <v>41.38</v>
      </c>
      <c r="Q52" s="201">
        <v>3.55</v>
      </c>
      <c r="R52" s="201">
        <v>6.95</v>
      </c>
      <c r="S52" s="201">
        <v>4.3499999999999996</v>
      </c>
      <c r="T52" s="201">
        <v>0</v>
      </c>
      <c r="U52" s="201">
        <v>124.07</v>
      </c>
      <c r="V52" s="201">
        <v>4.24</v>
      </c>
      <c r="W52" s="201">
        <v>13.75</v>
      </c>
      <c r="X52" s="201">
        <v>43.46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57.52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19.309999999999999</v>
      </c>
      <c r="AQ52" s="201">
        <v>7.72</v>
      </c>
      <c r="AR52" s="201">
        <v>23.2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4.83</v>
      </c>
      <c r="L53" s="201">
        <v>309.02</v>
      </c>
      <c r="M53" s="201">
        <v>25.2</v>
      </c>
      <c r="N53" s="201">
        <v>35.18</v>
      </c>
      <c r="O53" s="201">
        <v>0</v>
      </c>
      <c r="P53" s="201">
        <v>41.38</v>
      </c>
      <c r="Q53" s="201">
        <v>3.55</v>
      </c>
      <c r="R53" s="201">
        <v>6.95</v>
      </c>
      <c r="S53" s="201">
        <v>4.3499999999999996</v>
      </c>
      <c r="T53" s="201">
        <v>0</v>
      </c>
      <c r="U53" s="201">
        <v>124.07</v>
      </c>
      <c r="V53" s="201">
        <v>4.24</v>
      </c>
      <c r="W53" s="201">
        <v>13.75</v>
      </c>
      <c r="X53" s="201">
        <v>43.46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57.52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19.309999999999999</v>
      </c>
      <c r="AQ53" s="201">
        <v>7.72</v>
      </c>
      <c r="AR53" s="201">
        <v>23.2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4.83</v>
      </c>
      <c r="L54" s="201">
        <v>309.02</v>
      </c>
      <c r="M54" s="201">
        <v>25.2</v>
      </c>
      <c r="N54" s="201">
        <v>35.18</v>
      </c>
      <c r="O54" s="201">
        <v>0</v>
      </c>
      <c r="P54" s="201">
        <v>41.38</v>
      </c>
      <c r="Q54" s="201">
        <v>3.55</v>
      </c>
      <c r="R54" s="201">
        <v>6.95</v>
      </c>
      <c r="S54" s="201">
        <v>4.3499999999999996</v>
      </c>
      <c r="T54" s="201">
        <v>0</v>
      </c>
      <c r="U54" s="201">
        <v>124.07</v>
      </c>
      <c r="V54" s="201">
        <v>2.9</v>
      </c>
      <c r="W54" s="201">
        <v>13.75</v>
      </c>
      <c r="X54" s="201">
        <v>43.46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57.52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19.309999999999999</v>
      </c>
      <c r="AQ54" s="201">
        <v>7.72</v>
      </c>
      <c r="AR54" s="201">
        <v>23.2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4.83</v>
      </c>
      <c r="L55" s="201">
        <v>309.02</v>
      </c>
      <c r="M55" s="201">
        <v>25.2</v>
      </c>
      <c r="N55" s="201">
        <v>35.18</v>
      </c>
      <c r="O55" s="201">
        <v>0</v>
      </c>
      <c r="P55" s="201">
        <v>41.38</v>
      </c>
      <c r="Q55" s="201">
        <v>3.55</v>
      </c>
      <c r="R55" s="201">
        <v>6.95</v>
      </c>
      <c r="S55" s="201">
        <v>4.3499999999999996</v>
      </c>
      <c r="T55" s="201">
        <v>0</v>
      </c>
      <c r="U55" s="201">
        <v>124.07</v>
      </c>
      <c r="V55" s="201">
        <v>2.9</v>
      </c>
      <c r="W55" s="201">
        <v>7.59</v>
      </c>
      <c r="X55" s="201">
        <v>24.63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57.52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19.309999999999999</v>
      </c>
      <c r="AQ55" s="201">
        <v>7.72</v>
      </c>
      <c r="AR55" s="201">
        <v>23.2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4.83</v>
      </c>
      <c r="L56" s="201">
        <v>309.02</v>
      </c>
      <c r="M56" s="201">
        <v>25.2</v>
      </c>
      <c r="N56" s="201">
        <v>35.18</v>
      </c>
      <c r="O56" s="201">
        <v>0</v>
      </c>
      <c r="P56" s="201">
        <v>41.38</v>
      </c>
      <c r="Q56" s="201">
        <v>3.55</v>
      </c>
      <c r="R56" s="201">
        <v>6.95</v>
      </c>
      <c r="S56" s="201">
        <v>4.3499999999999996</v>
      </c>
      <c r="T56" s="201">
        <v>0</v>
      </c>
      <c r="U56" s="201">
        <v>124.07</v>
      </c>
      <c r="V56" s="201">
        <v>2.9</v>
      </c>
      <c r="W56" s="201">
        <v>7.59</v>
      </c>
      <c r="X56" s="201">
        <v>24.63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57.52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19.309999999999999</v>
      </c>
      <c r="AQ56" s="201">
        <v>7.72</v>
      </c>
      <c r="AR56" s="201">
        <v>23.2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4.83</v>
      </c>
      <c r="L57" s="201">
        <v>309.02</v>
      </c>
      <c r="M57" s="201">
        <v>25.2</v>
      </c>
      <c r="N57" s="201">
        <v>35.18</v>
      </c>
      <c r="O57" s="201">
        <v>0</v>
      </c>
      <c r="P57" s="201">
        <v>41.38</v>
      </c>
      <c r="Q57" s="201">
        <v>3.55</v>
      </c>
      <c r="R57" s="201">
        <v>6.95</v>
      </c>
      <c r="S57" s="201">
        <v>4.3499999999999996</v>
      </c>
      <c r="T57" s="201">
        <v>0</v>
      </c>
      <c r="U57" s="201">
        <v>124.07</v>
      </c>
      <c r="V57" s="201">
        <v>2.9</v>
      </c>
      <c r="W57" s="201">
        <v>7.59</v>
      </c>
      <c r="X57" s="201">
        <v>24.63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57.52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19.309999999999999</v>
      </c>
      <c r="AQ57" s="201">
        <v>7.72</v>
      </c>
      <c r="AR57" s="201">
        <v>23.2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4.83</v>
      </c>
      <c r="L58" s="201">
        <v>309.02</v>
      </c>
      <c r="M58" s="201">
        <v>25.2</v>
      </c>
      <c r="N58" s="201">
        <v>35.18</v>
      </c>
      <c r="O58" s="201">
        <v>0</v>
      </c>
      <c r="P58" s="201">
        <v>41.38</v>
      </c>
      <c r="Q58" s="201">
        <v>3.55</v>
      </c>
      <c r="R58" s="201">
        <v>6.95</v>
      </c>
      <c r="S58" s="201">
        <v>4.3499999999999996</v>
      </c>
      <c r="T58" s="201">
        <v>0</v>
      </c>
      <c r="U58" s="201">
        <v>124.07</v>
      </c>
      <c r="V58" s="201">
        <v>2.9</v>
      </c>
      <c r="W58" s="201">
        <v>7.59</v>
      </c>
      <c r="X58" s="201">
        <v>24.63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57.52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19.309999999999999</v>
      </c>
      <c r="AQ58" s="201">
        <v>7.72</v>
      </c>
      <c r="AR58" s="201">
        <v>23.2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4.83</v>
      </c>
      <c r="L59" s="201">
        <v>309.02</v>
      </c>
      <c r="M59" s="201">
        <v>25.2</v>
      </c>
      <c r="N59" s="201">
        <v>35.18</v>
      </c>
      <c r="O59" s="201">
        <v>0</v>
      </c>
      <c r="P59" s="201">
        <v>41.38</v>
      </c>
      <c r="Q59" s="201">
        <v>3.55</v>
      </c>
      <c r="R59" s="201">
        <v>6.95</v>
      </c>
      <c r="S59" s="201">
        <v>4.3499999999999996</v>
      </c>
      <c r="T59" s="201">
        <v>0</v>
      </c>
      <c r="U59" s="201">
        <v>124.07</v>
      </c>
      <c r="V59" s="201">
        <v>2.9</v>
      </c>
      <c r="W59" s="201">
        <v>13.75</v>
      </c>
      <c r="X59" s="201">
        <v>43.46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57.52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19.309999999999999</v>
      </c>
      <c r="AQ59" s="201">
        <v>7.72</v>
      </c>
      <c r="AR59" s="201">
        <v>23.2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4.83</v>
      </c>
      <c r="L60" s="201">
        <v>309.02</v>
      </c>
      <c r="M60" s="201">
        <v>25.2</v>
      </c>
      <c r="N60" s="201">
        <v>35.18</v>
      </c>
      <c r="O60" s="201">
        <v>0</v>
      </c>
      <c r="P60" s="201">
        <v>41.38</v>
      </c>
      <c r="Q60" s="201">
        <v>3.55</v>
      </c>
      <c r="R60" s="201">
        <v>6.95</v>
      </c>
      <c r="S60" s="201">
        <v>4.3499999999999996</v>
      </c>
      <c r="T60" s="201">
        <v>0</v>
      </c>
      <c r="U60" s="201">
        <v>124.07</v>
      </c>
      <c r="V60" s="201">
        <v>4.24</v>
      </c>
      <c r="W60" s="201">
        <v>13.75</v>
      </c>
      <c r="X60" s="201">
        <v>43.46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57.52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19.309999999999999</v>
      </c>
      <c r="AQ60" s="201">
        <v>7.72</v>
      </c>
      <c r="AR60" s="201">
        <v>23.2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4.83</v>
      </c>
      <c r="L61" s="201">
        <v>309.02</v>
      </c>
      <c r="M61" s="201">
        <v>25.2</v>
      </c>
      <c r="N61" s="201">
        <v>35.18</v>
      </c>
      <c r="O61" s="201">
        <v>0</v>
      </c>
      <c r="P61" s="201">
        <v>41.38</v>
      </c>
      <c r="Q61" s="201">
        <v>3.55</v>
      </c>
      <c r="R61" s="201">
        <v>6.95</v>
      </c>
      <c r="S61" s="201">
        <v>4.3499999999999996</v>
      </c>
      <c r="T61" s="201">
        <v>0</v>
      </c>
      <c r="U61" s="201">
        <v>124.07</v>
      </c>
      <c r="V61" s="201">
        <v>4.24</v>
      </c>
      <c r="W61" s="201">
        <v>13.75</v>
      </c>
      <c r="X61" s="201">
        <v>43.46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57.52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19.309999999999999</v>
      </c>
      <c r="AQ61" s="201">
        <v>7.72</v>
      </c>
      <c r="AR61" s="201">
        <v>23.2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4.83</v>
      </c>
      <c r="L62" s="201">
        <v>309.02</v>
      </c>
      <c r="M62" s="201">
        <v>25.2</v>
      </c>
      <c r="N62" s="201">
        <v>35.18</v>
      </c>
      <c r="O62" s="201">
        <v>0</v>
      </c>
      <c r="P62" s="201">
        <v>41.38</v>
      </c>
      <c r="Q62" s="201">
        <v>3.55</v>
      </c>
      <c r="R62" s="201">
        <v>6.95</v>
      </c>
      <c r="S62" s="201">
        <v>4.34</v>
      </c>
      <c r="T62" s="201">
        <v>0</v>
      </c>
      <c r="U62" s="201">
        <v>124.07</v>
      </c>
      <c r="V62" s="201">
        <v>4.24</v>
      </c>
      <c r="W62" s="201">
        <v>13.75</v>
      </c>
      <c r="X62" s="201">
        <v>43.46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57.52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19.309999999999999</v>
      </c>
      <c r="AQ62" s="201">
        <v>7.72</v>
      </c>
      <c r="AR62" s="201">
        <v>23.2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4.83</v>
      </c>
      <c r="L63" s="201">
        <v>309.02</v>
      </c>
      <c r="M63" s="201">
        <v>25.2</v>
      </c>
      <c r="N63" s="201">
        <v>35.18</v>
      </c>
      <c r="O63" s="201">
        <v>0</v>
      </c>
      <c r="P63" s="201">
        <v>41.38</v>
      </c>
      <c r="Q63" s="201">
        <v>3.55</v>
      </c>
      <c r="R63" s="201">
        <v>6.95</v>
      </c>
      <c r="S63" s="201">
        <v>4.34</v>
      </c>
      <c r="T63" s="201">
        <v>0</v>
      </c>
      <c r="U63" s="201">
        <v>124.07</v>
      </c>
      <c r="V63" s="201">
        <v>4.24</v>
      </c>
      <c r="W63" s="201">
        <v>13.75</v>
      </c>
      <c r="X63" s="201">
        <v>43.46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57.52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38.630000000000003</v>
      </c>
      <c r="AQ63" s="201">
        <v>7.72</v>
      </c>
      <c r="AR63" s="201">
        <v>23.2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4.83</v>
      </c>
      <c r="L64" s="201">
        <v>309.02</v>
      </c>
      <c r="M64" s="201">
        <v>25.2</v>
      </c>
      <c r="N64" s="201">
        <v>35.18</v>
      </c>
      <c r="O64" s="201">
        <v>0</v>
      </c>
      <c r="P64" s="201">
        <v>41.38</v>
      </c>
      <c r="Q64" s="201">
        <v>3.55</v>
      </c>
      <c r="R64" s="201">
        <v>6.95</v>
      </c>
      <c r="S64" s="201">
        <v>4.34</v>
      </c>
      <c r="T64" s="201">
        <v>0</v>
      </c>
      <c r="U64" s="201">
        <v>124.07</v>
      </c>
      <c r="V64" s="201">
        <v>4.24</v>
      </c>
      <c r="W64" s="201">
        <v>13.75</v>
      </c>
      <c r="X64" s="201">
        <v>43.46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57.52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75.28</v>
      </c>
      <c r="AQ64" s="201">
        <v>7.72</v>
      </c>
      <c r="AR64" s="201">
        <v>23.2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4.83</v>
      </c>
      <c r="L65" s="201">
        <v>309.02999999999997</v>
      </c>
      <c r="M65" s="201">
        <v>25.2</v>
      </c>
      <c r="N65" s="201">
        <v>35.18</v>
      </c>
      <c r="O65" s="201">
        <v>0</v>
      </c>
      <c r="P65" s="201">
        <v>41.38</v>
      </c>
      <c r="Q65" s="201">
        <v>3.45</v>
      </c>
      <c r="R65" s="201">
        <v>6.87</v>
      </c>
      <c r="S65" s="201">
        <v>4.22</v>
      </c>
      <c r="T65" s="201">
        <v>0</v>
      </c>
      <c r="U65" s="201">
        <v>124.07</v>
      </c>
      <c r="V65" s="201">
        <v>4.24</v>
      </c>
      <c r="W65" s="201">
        <v>13.75</v>
      </c>
      <c r="X65" s="201">
        <v>43.46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50.74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75.28</v>
      </c>
      <c r="AQ65" s="201">
        <v>7.73</v>
      </c>
      <c r="AR65" s="201">
        <v>23.2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4.83</v>
      </c>
      <c r="L66" s="201">
        <v>309.02999999999997</v>
      </c>
      <c r="M66" s="201">
        <v>25.2</v>
      </c>
      <c r="N66" s="201">
        <v>35.18</v>
      </c>
      <c r="O66" s="201">
        <v>0</v>
      </c>
      <c r="P66" s="201">
        <v>41.38</v>
      </c>
      <c r="Q66" s="201">
        <v>3.55</v>
      </c>
      <c r="R66" s="201">
        <v>6.95</v>
      </c>
      <c r="S66" s="201">
        <v>4.3499999999999996</v>
      </c>
      <c r="T66" s="201">
        <v>0</v>
      </c>
      <c r="U66" s="201">
        <v>124.07</v>
      </c>
      <c r="V66" s="201">
        <v>4.24</v>
      </c>
      <c r="W66" s="201">
        <v>13.75</v>
      </c>
      <c r="X66" s="201">
        <v>43.46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50.74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75.28</v>
      </c>
      <c r="AQ66" s="201">
        <v>7.73</v>
      </c>
      <c r="AR66" s="201">
        <v>23.2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4.8099999999999996</v>
      </c>
      <c r="L67" s="201">
        <v>381.11</v>
      </c>
      <c r="M67" s="201">
        <v>25.2</v>
      </c>
      <c r="N67" s="201">
        <v>35.18</v>
      </c>
      <c r="O67" s="201">
        <v>0</v>
      </c>
      <c r="P67" s="201">
        <v>41.38</v>
      </c>
      <c r="Q67" s="201">
        <v>6.47</v>
      </c>
      <c r="R67" s="201">
        <v>12.56</v>
      </c>
      <c r="S67" s="201">
        <v>7.82</v>
      </c>
      <c r="T67" s="201">
        <v>0</v>
      </c>
      <c r="U67" s="201">
        <v>124.07</v>
      </c>
      <c r="V67" s="201">
        <v>4.24</v>
      </c>
      <c r="W67" s="201">
        <v>13.75</v>
      </c>
      <c r="X67" s="201">
        <v>43.46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75.28</v>
      </c>
      <c r="AQ67" s="201">
        <v>26.07</v>
      </c>
      <c r="AR67" s="201">
        <v>23.2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4.83</v>
      </c>
      <c r="L68" s="201">
        <v>381.11</v>
      </c>
      <c r="M68" s="201">
        <v>25.2</v>
      </c>
      <c r="N68" s="201">
        <v>35.18</v>
      </c>
      <c r="O68" s="201">
        <v>0</v>
      </c>
      <c r="P68" s="201">
        <v>41.38</v>
      </c>
      <c r="Q68" s="201">
        <v>6.47</v>
      </c>
      <c r="R68" s="201">
        <v>12.56</v>
      </c>
      <c r="S68" s="201">
        <v>7.82</v>
      </c>
      <c r="T68" s="201">
        <v>0</v>
      </c>
      <c r="U68" s="201">
        <v>124.07</v>
      </c>
      <c r="V68" s="201">
        <v>4.24</v>
      </c>
      <c r="W68" s="201">
        <v>13.75</v>
      </c>
      <c r="X68" s="201">
        <v>43.46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75.28</v>
      </c>
      <c r="AQ68" s="201">
        <v>26.07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4.83</v>
      </c>
      <c r="L69" s="201">
        <v>435.95</v>
      </c>
      <c r="M69" s="201">
        <v>25.2</v>
      </c>
      <c r="N69" s="201">
        <v>35.18</v>
      </c>
      <c r="O69" s="201">
        <v>0</v>
      </c>
      <c r="P69" s="201">
        <v>41.38</v>
      </c>
      <c r="Q69" s="201">
        <v>6.47</v>
      </c>
      <c r="R69" s="201">
        <v>12.56</v>
      </c>
      <c r="S69" s="201">
        <v>7.82</v>
      </c>
      <c r="T69" s="201">
        <v>0</v>
      </c>
      <c r="U69" s="201">
        <v>124.07</v>
      </c>
      <c r="V69" s="201">
        <v>4.24</v>
      </c>
      <c r="W69" s="201">
        <v>13.75</v>
      </c>
      <c r="X69" s="201">
        <v>43.46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48.47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75.28</v>
      </c>
      <c r="AQ69" s="201">
        <v>26.07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4.83</v>
      </c>
      <c r="L70" s="201">
        <v>536.45000000000005</v>
      </c>
      <c r="M70" s="201">
        <v>25.2</v>
      </c>
      <c r="N70" s="201">
        <v>35.18</v>
      </c>
      <c r="O70" s="201">
        <v>0</v>
      </c>
      <c r="P70" s="201">
        <v>41.38</v>
      </c>
      <c r="Q70" s="201">
        <v>6.47</v>
      </c>
      <c r="R70" s="201">
        <v>12.56</v>
      </c>
      <c r="S70" s="201">
        <v>7.82</v>
      </c>
      <c r="T70" s="201">
        <v>0</v>
      </c>
      <c r="U70" s="201">
        <v>124.07</v>
      </c>
      <c r="V70" s="201">
        <v>4.24</v>
      </c>
      <c r="W70" s="201">
        <v>13.75</v>
      </c>
      <c r="X70" s="201">
        <v>43.46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48.47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75.28</v>
      </c>
      <c r="AQ70" s="201">
        <v>26.07</v>
      </c>
      <c r="AR70" s="201">
        <v>23.2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4.83</v>
      </c>
      <c r="L71" s="201">
        <v>502.97</v>
      </c>
      <c r="M71" s="201">
        <v>25.2</v>
      </c>
      <c r="N71" s="201">
        <v>35.18</v>
      </c>
      <c r="O71" s="201">
        <v>0</v>
      </c>
      <c r="P71" s="201">
        <v>41.38</v>
      </c>
      <c r="Q71" s="201">
        <v>6.47</v>
      </c>
      <c r="R71" s="201">
        <v>12.56</v>
      </c>
      <c r="S71" s="201">
        <v>7.82</v>
      </c>
      <c r="T71" s="201">
        <v>0</v>
      </c>
      <c r="U71" s="201">
        <v>124.07</v>
      </c>
      <c r="V71" s="201">
        <v>4.24</v>
      </c>
      <c r="W71" s="201">
        <v>13.75</v>
      </c>
      <c r="X71" s="201">
        <v>43.46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48.47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38.630000000000003</v>
      </c>
      <c r="AQ71" s="201">
        <v>7.73</v>
      </c>
      <c r="AR71" s="201">
        <v>23.2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9.0500000000000007</v>
      </c>
      <c r="L72" s="201">
        <v>561.61</v>
      </c>
      <c r="M72" s="201">
        <v>25.2</v>
      </c>
      <c r="N72" s="201">
        <v>35.18</v>
      </c>
      <c r="O72" s="201">
        <v>0</v>
      </c>
      <c r="P72" s="201">
        <v>41.38</v>
      </c>
      <c r="Q72" s="201">
        <v>6.47</v>
      </c>
      <c r="R72" s="201">
        <v>12.56</v>
      </c>
      <c r="S72" s="201">
        <v>7.82</v>
      </c>
      <c r="T72" s="201">
        <v>0</v>
      </c>
      <c r="U72" s="201">
        <v>124.07</v>
      </c>
      <c r="V72" s="201">
        <v>4.24</v>
      </c>
      <c r="W72" s="201">
        <v>13.75</v>
      </c>
      <c r="X72" s="201">
        <v>43.46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66.34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75.28</v>
      </c>
      <c r="AQ72" s="201">
        <v>26.07</v>
      </c>
      <c r="AR72" s="201">
        <v>17.739999999999998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9.0500000000000007</v>
      </c>
      <c r="L73" s="201">
        <v>561.61</v>
      </c>
      <c r="M73" s="201">
        <v>25.2</v>
      </c>
      <c r="N73" s="201">
        <v>35.18</v>
      </c>
      <c r="O73" s="201">
        <v>0</v>
      </c>
      <c r="P73" s="201">
        <v>41.38</v>
      </c>
      <c r="Q73" s="201">
        <v>6.47</v>
      </c>
      <c r="R73" s="201">
        <v>12.56</v>
      </c>
      <c r="S73" s="201">
        <v>7.82</v>
      </c>
      <c r="T73" s="201">
        <v>0</v>
      </c>
      <c r="U73" s="201">
        <v>124.07</v>
      </c>
      <c r="V73" s="201">
        <v>4.24</v>
      </c>
      <c r="W73" s="201">
        <v>13.75</v>
      </c>
      <c r="X73" s="201">
        <v>43.46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66.34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75.28</v>
      </c>
      <c r="AQ73" s="201">
        <v>26.07</v>
      </c>
      <c r="AR73" s="201">
        <v>10.210000000000001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9.0500000000000007</v>
      </c>
      <c r="L74" s="201">
        <v>561.61</v>
      </c>
      <c r="M74" s="201">
        <v>25.2</v>
      </c>
      <c r="N74" s="201">
        <v>35.18</v>
      </c>
      <c r="O74" s="201">
        <v>0</v>
      </c>
      <c r="P74" s="201">
        <v>41.38</v>
      </c>
      <c r="Q74" s="201">
        <v>6.47</v>
      </c>
      <c r="R74" s="201">
        <v>12.56</v>
      </c>
      <c r="S74" s="201">
        <v>7.82</v>
      </c>
      <c r="T74" s="201">
        <v>0</v>
      </c>
      <c r="U74" s="201">
        <v>124.07</v>
      </c>
      <c r="V74" s="201">
        <v>4.24</v>
      </c>
      <c r="W74" s="201">
        <v>13.75</v>
      </c>
      <c r="X74" s="201">
        <v>43.46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66.34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75.28</v>
      </c>
      <c r="AQ74" s="201">
        <v>26.07</v>
      </c>
      <c r="AR74" s="201">
        <v>4.91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9.0500000000000007</v>
      </c>
      <c r="L75" s="201">
        <v>561.61</v>
      </c>
      <c r="M75" s="201">
        <v>25.2</v>
      </c>
      <c r="N75" s="201">
        <v>35.18</v>
      </c>
      <c r="O75" s="201">
        <v>0</v>
      </c>
      <c r="P75" s="201">
        <v>41.38</v>
      </c>
      <c r="Q75" s="201">
        <v>6.47</v>
      </c>
      <c r="R75" s="201">
        <v>12.56</v>
      </c>
      <c r="S75" s="201">
        <v>7.82</v>
      </c>
      <c r="T75" s="201">
        <v>0</v>
      </c>
      <c r="U75" s="201">
        <v>124.07</v>
      </c>
      <c r="V75" s="201">
        <v>4.24</v>
      </c>
      <c r="W75" s="201">
        <v>13.75</v>
      </c>
      <c r="X75" s="201">
        <v>43.46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67.430000000000007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75.28</v>
      </c>
      <c r="AQ75" s="201">
        <v>26.07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9.0500000000000007</v>
      </c>
      <c r="L76" s="201">
        <v>543.63</v>
      </c>
      <c r="M76" s="201">
        <v>25.2</v>
      </c>
      <c r="N76" s="201">
        <v>35.18</v>
      </c>
      <c r="O76" s="201">
        <v>0</v>
      </c>
      <c r="P76" s="201">
        <v>41.38</v>
      </c>
      <c r="Q76" s="201">
        <v>6.47</v>
      </c>
      <c r="R76" s="201">
        <v>12.56</v>
      </c>
      <c r="S76" s="201">
        <v>7.82</v>
      </c>
      <c r="T76" s="201">
        <v>0</v>
      </c>
      <c r="U76" s="201">
        <v>124.07</v>
      </c>
      <c r="V76" s="201">
        <v>4.24</v>
      </c>
      <c r="W76" s="201">
        <v>13.75</v>
      </c>
      <c r="X76" s="201">
        <v>43.46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67.430000000000007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75.28</v>
      </c>
      <c r="AQ76" s="201">
        <v>26.07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9.0399999999999991</v>
      </c>
      <c r="L77" s="201">
        <v>543.63</v>
      </c>
      <c r="M77" s="201">
        <v>25.2</v>
      </c>
      <c r="N77" s="201">
        <v>35.18</v>
      </c>
      <c r="O77" s="201">
        <v>0</v>
      </c>
      <c r="P77" s="201">
        <v>41.38</v>
      </c>
      <c r="Q77" s="201">
        <v>6.47</v>
      </c>
      <c r="R77" s="201">
        <v>12.56</v>
      </c>
      <c r="S77" s="201">
        <v>7.82</v>
      </c>
      <c r="T77" s="201">
        <v>0</v>
      </c>
      <c r="U77" s="201">
        <v>124.07</v>
      </c>
      <c r="V77" s="201">
        <v>4.24</v>
      </c>
      <c r="W77" s="201">
        <v>13.75</v>
      </c>
      <c r="X77" s="201">
        <v>43.46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67.430000000000007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75.28</v>
      </c>
      <c r="AQ77" s="201">
        <v>26.07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543.63</v>
      </c>
      <c r="M78" s="201">
        <v>25.2</v>
      </c>
      <c r="N78" s="201">
        <v>35.18</v>
      </c>
      <c r="O78" s="201">
        <v>0</v>
      </c>
      <c r="P78" s="201">
        <v>41.38</v>
      </c>
      <c r="Q78" s="201">
        <v>6.47</v>
      </c>
      <c r="R78" s="201">
        <v>12.56</v>
      </c>
      <c r="S78" s="201">
        <v>7.82</v>
      </c>
      <c r="T78" s="201">
        <v>0</v>
      </c>
      <c r="U78" s="201">
        <v>124.07</v>
      </c>
      <c r="V78" s="201">
        <v>4.24</v>
      </c>
      <c r="W78" s="201">
        <v>13.75</v>
      </c>
      <c r="X78" s="201">
        <v>43.46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67.430000000000007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75.28</v>
      </c>
      <c r="AQ78" s="201">
        <v>26.07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9.0399999999999991</v>
      </c>
      <c r="L79" s="201">
        <v>543.63</v>
      </c>
      <c r="M79" s="201">
        <v>26.94</v>
      </c>
      <c r="N79" s="201">
        <v>35.18</v>
      </c>
      <c r="O79" s="201">
        <v>0</v>
      </c>
      <c r="P79" s="201">
        <v>41.38</v>
      </c>
      <c r="Q79" s="201">
        <v>6.47</v>
      </c>
      <c r="R79" s="201">
        <v>12.56</v>
      </c>
      <c r="S79" s="201">
        <v>7.82</v>
      </c>
      <c r="T79" s="201">
        <v>0</v>
      </c>
      <c r="U79" s="201">
        <v>124.07</v>
      </c>
      <c r="V79" s="201">
        <v>4.24</v>
      </c>
      <c r="W79" s="201">
        <v>13.75</v>
      </c>
      <c r="X79" s="201">
        <v>43.46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67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75.28</v>
      </c>
      <c r="AQ79" s="201">
        <v>26.07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543.63</v>
      </c>
      <c r="M80" s="201">
        <v>27.64</v>
      </c>
      <c r="N80" s="201">
        <v>35.18</v>
      </c>
      <c r="O80" s="201">
        <v>0</v>
      </c>
      <c r="P80" s="201">
        <v>41.38</v>
      </c>
      <c r="Q80" s="201">
        <v>6.53</v>
      </c>
      <c r="R80" s="201">
        <v>12.56</v>
      </c>
      <c r="S80" s="201">
        <v>7.82</v>
      </c>
      <c r="T80" s="201">
        <v>0</v>
      </c>
      <c r="U80" s="201">
        <v>124.07</v>
      </c>
      <c r="V80" s="201">
        <v>4.24</v>
      </c>
      <c r="W80" s="201">
        <v>13.75</v>
      </c>
      <c r="X80" s="201">
        <v>43.46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67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75.28</v>
      </c>
      <c r="AQ80" s="201">
        <v>26.07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9.0399999999999991</v>
      </c>
      <c r="L81" s="201">
        <v>543.63</v>
      </c>
      <c r="M81" s="201">
        <v>27.64</v>
      </c>
      <c r="N81" s="201">
        <v>35.18</v>
      </c>
      <c r="O81" s="201">
        <v>0</v>
      </c>
      <c r="P81" s="201">
        <v>41.38</v>
      </c>
      <c r="Q81" s="201">
        <v>6.53</v>
      </c>
      <c r="R81" s="201">
        <v>12.56</v>
      </c>
      <c r="S81" s="201">
        <v>7.82</v>
      </c>
      <c r="T81" s="201">
        <v>0</v>
      </c>
      <c r="U81" s="201">
        <v>124.07</v>
      </c>
      <c r="V81" s="201">
        <v>4.24</v>
      </c>
      <c r="W81" s="201">
        <v>13.75</v>
      </c>
      <c r="X81" s="201">
        <v>43.46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67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75.28</v>
      </c>
      <c r="AQ81" s="201">
        <v>26.07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9.0399999999999991</v>
      </c>
      <c r="L82" s="201">
        <v>543.63</v>
      </c>
      <c r="M82" s="201">
        <v>27.64</v>
      </c>
      <c r="N82" s="201">
        <v>35.18</v>
      </c>
      <c r="O82" s="201">
        <v>0</v>
      </c>
      <c r="P82" s="201">
        <v>41.38</v>
      </c>
      <c r="Q82" s="201">
        <v>6.53</v>
      </c>
      <c r="R82" s="201">
        <v>12.56</v>
      </c>
      <c r="S82" s="201">
        <v>7.82</v>
      </c>
      <c r="T82" s="201">
        <v>0</v>
      </c>
      <c r="U82" s="201">
        <v>124.07</v>
      </c>
      <c r="V82" s="201">
        <v>4.24</v>
      </c>
      <c r="W82" s="201">
        <v>13.75</v>
      </c>
      <c r="X82" s="201">
        <v>43.46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67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75.28</v>
      </c>
      <c r="AQ82" s="201">
        <v>26.07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9.0399999999999991</v>
      </c>
      <c r="L83" s="201">
        <v>543.63</v>
      </c>
      <c r="M83" s="201">
        <v>27.64</v>
      </c>
      <c r="N83" s="201">
        <v>35.18</v>
      </c>
      <c r="O83" s="201">
        <v>0</v>
      </c>
      <c r="P83" s="201">
        <v>41.38</v>
      </c>
      <c r="Q83" s="201">
        <v>6.53</v>
      </c>
      <c r="R83" s="201">
        <v>12.56</v>
      </c>
      <c r="S83" s="201">
        <v>7.82</v>
      </c>
      <c r="T83" s="201">
        <v>0</v>
      </c>
      <c r="U83" s="201">
        <v>124.07</v>
      </c>
      <c r="V83" s="201">
        <v>4.24</v>
      </c>
      <c r="W83" s="201">
        <v>13.75</v>
      </c>
      <c r="X83" s="201">
        <v>43.46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67.430000000000007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75.28</v>
      </c>
      <c r="AQ83" s="201">
        <v>26.07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9.0399999999999991</v>
      </c>
      <c r="L84" s="201">
        <v>543.63</v>
      </c>
      <c r="M84" s="201">
        <v>27.64</v>
      </c>
      <c r="N84" s="201">
        <v>35.18</v>
      </c>
      <c r="O84" s="201">
        <v>0</v>
      </c>
      <c r="P84" s="201">
        <v>41.38</v>
      </c>
      <c r="Q84" s="201">
        <v>6.53</v>
      </c>
      <c r="R84" s="201">
        <v>12.56</v>
      </c>
      <c r="S84" s="201">
        <v>7.82</v>
      </c>
      <c r="T84" s="201">
        <v>0</v>
      </c>
      <c r="U84" s="201">
        <v>124.07</v>
      </c>
      <c r="V84" s="201">
        <v>4.24</v>
      </c>
      <c r="W84" s="201">
        <v>13.75</v>
      </c>
      <c r="X84" s="201">
        <v>43.46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67.430000000000007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75.28</v>
      </c>
      <c r="AQ84" s="201">
        <v>26.07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9.0399999999999991</v>
      </c>
      <c r="L85" s="201">
        <v>543.63</v>
      </c>
      <c r="M85" s="201">
        <v>27.64</v>
      </c>
      <c r="N85" s="201">
        <v>35.18</v>
      </c>
      <c r="O85" s="201">
        <v>0</v>
      </c>
      <c r="P85" s="201">
        <v>41.38</v>
      </c>
      <c r="Q85" s="201">
        <v>6.53</v>
      </c>
      <c r="R85" s="201">
        <v>12.56</v>
      </c>
      <c r="S85" s="201">
        <v>7.82</v>
      </c>
      <c r="T85" s="201">
        <v>0</v>
      </c>
      <c r="U85" s="201">
        <v>124.07</v>
      </c>
      <c r="V85" s="201">
        <v>4.24</v>
      </c>
      <c r="W85" s="201">
        <v>13.75</v>
      </c>
      <c r="X85" s="201">
        <v>43.46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67.430000000000007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75.28</v>
      </c>
      <c r="AQ85" s="201">
        <v>26.07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9.0399999999999991</v>
      </c>
      <c r="L86" s="201">
        <v>543.63</v>
      </c>
      <c r="M86" s="201">
        <v>27.64</v>
      </c>
      <c r="N86" s="201">
        <v>35.18</v>
      </c>
      <c r="O86" s="201">
        <v>0</v>
      </c>
      <c r="P86" s="201">
        <v>41.38</v>
      </c>
      <c r="Q86" s="201">
        <v>6.53</v>
      </c>
      <c r="R86" s="201">
        <v>12.56</v>
      </c>
      <c r="S86" s="201">
        <v>7.82</v>
      </c>
      <c r="T86" s="201">
        <v>0</v>
      </c>
      <c r="U86" s="201">
        <v>124.07</v>
      </c>
      <c r="V86" s="201">
        <v>4.24</v>
      </c>
      <c r="W86" s="201">
        <v>13.75</v>
      </c>
      <c r="X86" s="201">
        <v>43.46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67.430000000000007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75.28</v>
      </c>
      <c r="AQ86" s="201">
        <v>26.07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9.0399999999999991</v>
      </c>
      <c r="L87" s="201">
        <v>543.63</v>
      </c>
      <c r="M87" s="201">
        <v>27.64</v>
      </c>
      <c r="N87" s="201">
        <v>35.18</v>
      </c>
      <c r="O87" s="201">
        <v>0</v>
      </c>
      <c r="P87" s="201">
        <v>41.38</v>
      </c>
      <c r="Q87" s="201">
        <v>6.53</v>
      </c>
      <c r="R87" s="201">
        <v>12.56</v>
      </c>
      <c r="S87" s="201">
        <v>7.82</v>
      </c>
      <c r="T87" s="201">
        <v>0</v>
      </c>
      <c r="U87" s="201">
        <v>124.07</v>
      </c>
      <c r="V87" s="201">
        <v>4.24</v>
      </c>
      <c r="W87" s="201">
        <v>13.75</v>
      </c>
      <c r="X87" s="201">
        <v>43.46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67.430000000000007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75.28</v>
      </c>
      <c r="AQ87" s="201">
        <v>26.07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9.0399999999999991</v>
      </c>
      <c r="L88" s="201">
        <v>543.63</v>
      </c>
      <c r="M88" s="201">
        <v>27.64</v>
      </c>
      <c r="N88" s="201">
        <v>35.18</v>
      </c>
      <c r="O88" s="201">
        <v>0</v>
      </c>
      <c r="P88" s="201">
        <v>41.38</v>
      </c>
      <c r="Q88" s="201">
        <v>6.53</v>
      </c>
      <c r="R88" s="201">
        <v>12.56</v>
      </c>
      <c r="S88" s="201">
        <v>7.82</v>
      </c>
      <c r="T88" s="201">
        <v>0</v>
      </c>
      <c r="U88" s="201">
        <v>124.07</v>
      </c>
      <c r="V88" s="201">
        <v>4.24</v>
      </c>
      <c r="W88" s="201">
        <v>13.75</v>
      </c>
      <c r="X88" s="201">
        <v>43.46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67.430000000000007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75.28</v>
      </c>
      <c r="AQ88" s="201">
        <v>26.07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9.0399999999999991</v>
      </c>
      <c r="L89" s="201">
        <v>543.63</v>
      </c>
      <c r="M89" s="201">
        <v>27.64</v>
      </c>
      <c r="N89" s="201">
        <v>35.18</v>
      </c>
      <c r="O89" s="201">
        <v>0</v>
      </c>
      <c r="P89" s="201">
        <v>41.38</v>
      </c>
      <c r="Q89" s="201">
        <v>6.53</v>
      </c>
      <c r="R89" s="201">
        <v>12.56</v>
      </c>
      <c r="S89" s="201">
        <v>7.82</v>
      </c>
      <c r="T89" s="201">
        <v>0</v>
      </c>
      <c r="U89" s="201">
        <v>124.07</v>
      </c>
      <c r="V89" s="201">
        <v>4.24</v>
      </c>
      <c r="W89" s="201">
        <v>13.75</v>
      </c>
      <c r="X89" s="201">
        <v>43.46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67.430000000000007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75.28</v>
      </c>
      <c r="AQ89" s="201">
        <v>26.07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9.0399999999999991</v>
      </c>
      <c r="L90" s="201">
        <v>543.63</v>
      </c>
      <c r="M90" s="201">
        <v>27.64</v>
      </c>
      <c r="N90" s="201">
        <v>35.18</v>
      </c>
      <c r="O90" s="201">
        <v>0</v>
      </c>
      <c r="P90" s="201">
        <v>41.38</v>
      </c>
      <c r="Q90" s="201">
        <v>6.53</v>
      </c>
      <c r="R90" s="201">
        <v>12.56</v>
      </c>
      <c r="S90" s="201">
        <v>7.82</v>
      </c>
      <c r="T90" s="201">
        <v>0</v>
      </c>
      <c r="U90" s="201">
        <v>124.07</v>
      </c>
      <c r="V90" s="201">
        <v>4.24</v>
      </c>
      <c r="W90" s="201">
        <v>13.75</v>
      </c>
      <c r="X90" s="201">
        <v>43.46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67.430000000000007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75.28</v>
      </c>
      <c r="AQ90" s="201">
        <v>26.07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9.0399999999999991</v>
      </c>
      <c r="L91" s="201">
        <v>543.63</v>
      </c>
      <c r="M91" s="201">
        <v>27.64</v>
      </c>
      <c r="N91" s="201">
        <v>35.18</v>
      </c>
      <c r="O91" s="201">
        <v>0</v>
      </c>
      <c r="P91" s="201">
        <v>41.38</v>
      </c>
      <c r="Q91" s="201">
        <v>6.53</v>
      </c>
      <c r="R91" s="201">
        <v>12.56</v>
      </c>
      <c r="S91" s="201">
        <v>7.82</v>
      </c>
      <c r="T91" s="201">
        <v>0</v>
      </c>
      <c r="U91" s="201">
        <v>124.07</v>
      </c>
      <c r="V91" s="201">
        <v>4.24</v>
      </c>
      <c r="W91" s="201">
        <v>13.75</v>
      </c>
      <c r="X91" s="201">
        <v>43.46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67.87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75.28</v>
      </c>
      <c r="AQ91" s="201">
        <v>26.07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9.0399999999999991</v>
      </c>
      <c r="L92" s="201">
        <v>543.63</v>
      </c>
      <c r="M92" s="201">
        <v>27.64</v>
      </c>
      <c r="N92" s="201">
        <v>35.18</v>
      </c>
      <c r="O92" s="201">
        <v>0</v>
      </c>
      <c r="P92" s="201">
        <v>41.38</v>
      </c>
      <c r="Q92" s="201">
        <v>6.53</v>
      </c>
      <c r="R92" s="201">
        <v>12.56</v>
      </c>
      <c r="S92" s="201">
        <v>7.82</v>
      </c>
      <c r="T92" s="201">
        <v>0</v>
      </c>
      <c r="U92" s="201">
        <v>124.07</v>
      </c>
      <c r="V92" s="201">
        <v>4.24</v>
      </c>
      <c r="W92" s="201">
        <v>13.75</v>
      </c>
      <c r="X92" s="201">
        <v>43.46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67.87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75.28</v>
      </c>
      <c r="AQ92" s="201">
        <v>26.07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9.0399999999999991</v>
      </c>
      <c r="L93" s="201">
        <v>543.63</v>
      </c>
      <c r="M93" s="201">
        <v>27.64</v>
      </c>
      <c r="N93" s="201">
        <v>35.18</v>
      </c>
      <c r="O93" s="201">
        <v>0</v>
      </c>
      <c r="P93" s="201">
        <v>41.38</v>
      </c>
      <c r="Q93" s="201">
        <v>6.53</v>
      </c>
      <c r="R93" s="201">
        <v>12.56</v>
      </c>
      <c r="S93" s="201">
        <v>7.82</v>
      </c>
      <c r="T93" s="201">
        <v>0</v>
      </c>
      <c r="U93" s="201">
        <v>124.07</v>
      </c>
      <c r="V93" s="201">
        <v>4.24</v>
      </c>
      <c r="W93" s="201">
        <v>13.75</v>
      </c>
      <c r="X93" s="201">
        <v>43.46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67.87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75.28</v>
      </c>
      <c r="AQ93" s="201">
        <v>26.07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9.0399999999999991</v>
      </c>
      <c r="L94" s="201">
        <v>543.63</v>
      </c>
      <c r="M94" s="201">
        <v>27.64</v>
      </c>
      <c r="N94" s="201">
        <v>35.18</v>
      </c>
      <c r="O94" s="201">
        <v>0</v>
      </c>
      <c r="P94" s="201">
        <v>41.38</v>
      </c>
      <c r="Q94" s="201">
        <v>6.53</v>
      </c>
      <c r="R94" s="201">
        <v>12.56</v>
      </c>
      <c r="S94" s="201">
        <v>7.82</v>
      </c>
      <c r="T94" s="201">
        <v>0</v>
      </c>
      <c r="U94" s="201">
        <v>124.07</v>
      </c>
      <c r="V94" s="201">
        <v>4.24</v>
      </c>
      <c r="W94" s="201">
        <v>13.75</v>
      </c>
      <c r="X94" s="201">
        <v>43.46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67.87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75.28</v>
      </c>
      <c r="AQ94" s="201">
        <v>26.07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9.0399999999999991</v>
      </c>
      <c r="L95" s="201">
        <v>543.63</v>
      </c>
      <c r="M95" s="201">
        <v>27.64</v>
      </c>
      <c r="N95" s="201">
        <v>35.18</v>
      </c>
      <c r="O95" s="201">
        <v>0</v>
      </c>
      <c r="P95" s="201">
        <v>41.38</v>
      </c>
      <c r="Q95" s="201">
        <v>6.53</v>
      </c>
      <c r="R95" s="201">
        <v>12.56</v>
      </c>
      <c r="S95" s="201">
        <v>7.82</v>
      </c>
      <c r="T95" s="201">
        <v>0</v>
      </c>
      <c r="U95" s="201">
        <v>124.07</v>
      </c>
      <c r="V95" s="201">
        <v>4.24</v>
      </c>
      <c r="W95" s="201">
        <v>13.75</v>
      </c>
      <c r="X95" s="201">
        <v>43.46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67.87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75.28</v>
      </c>
      <c r="AQ95" s="201">
        <v>26.07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9.0399999999999991</v>
      </c>
      <c r="L96" s="201">
        <v>543.63</v>
      </c>
      <c r="M96" s="201">
        <v>27.64</v>
      </c>
      <c r="N96" s="201">
        <v>35.18</v>
      </c>
      <c r="O96" s="201">
        <v>0</v>
      </c>
      <c r="P96" s="201">
        <v>41.38</v>
      </c>
      <c r="Q96" s="201">
        <v>6.53</v>
      </c>
      <c r="R96" s="201">
        <v>12.56</v>
      </c>
      <c r="S96" s="201">
        <v>7.82</v>
      </c>
      <c r="T96" s="201">
        <v>0</v>
      </c>
      <c r="U96" s="201">
        <v>124.07</v>
      </c>
      <c r="V96" s="201">
        <v>4.24</v>
      </c>
      <c r="W96" s="201">
        <v>13.75</v>
      </c>
      <c r="X96" s="201">
        <v>43.46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67.87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75.28</v>
      </c>
      <c r="AQ96" s="201">
        <v>26.07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9.0399999999999991</v>
      </c>
      <c r="L97" s="201">
        <v>543.63</v>
      </c>
      <c r="M97" s="201">
        <v>27.64</v>
      </c>
      <c r="N97" s="201">
        <v>35.18</v>
      </c>
      <c r="O97" s="201">
        <v>0</v>
      </c>
      <c r="P97" s="201">
        <v>41.38</v>
      </c>
      <c r="Q97" s="201">
        <v>6.53</v>
      </c>
      <c r="R97" s="201">
        <v>12.56</v>
      </c>
      <c r="S97" s="201">
        <v>7.82</v>
      </c>
      <c r="T97" s="201">
        <v>0</v>
      </c>
      <c r="U97" s="201">
        <v>124.07</v>
      </c>
      <c r="V97" s="201">
        <v>4.24</v>
      </c>
      <c r="W97" s="201">
        <v>13.75</v>
      </c>
      <c r="X97" s="201">
        <v>43.46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67.87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75.28</v>
      </c>
      <c r="AQ97" s="201">
        <v>26.07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9.0399999999999991</v>
      </c>
      <c r="L98" s="201">
        <v>543.63</v>
      </c>
      <c r="M98" s="201">
        <v>27.64</v>
      </c>
      <c r="N98" s="201">
        <v>35.18</v>
      </c>
      <c r="O98" s="201">
        <v>0</v>
      </c>
      <c r="P98" s="201">
        <v>41.38</v>
      </c>
      <c r="Q98" s="201">
        <v>6.53</v>
      </c>
      <c r="R98" s="201">
        <v>12.56</v>
      </c>
      <c r="S98" s="201">
        <v>7.82</v>
      </c>
      <c r="T98" s="201">
        <v>0</v>
      </c>
      <c r="U98" s="201">
        <v>124.07</v>
      </c>
      <c r="V98" s="201">
        <v>4.24</v>
      </c>
      <c r="W98" s="201">
        <v>13.75</v>
      </c>
      <c r="X98" s="201">
        <v>43.46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67.87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75.28</v>
      </c>
      <c r="AQ98" s="201">
        <v>26.07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0.17617999999999967</v>
      </c>
      <c r="L99">
        <f t="shared" si="0"/>
        <v>11.052642499999989</v>
      </c>
      <c r="M99">
        <f t="shared" si="0"/>
        <v>0.59222500000000011</v>
      </c>
      <c r="N99">
        <f t="shared" si="0"/>
        <v>0.84431999999999885</v>
      </c>
      <c r="O99">
        <f t="shared" si="0"/>
        <v>0</v>
      </c>
      <c r="P99">
        <f t="shared" si="0"/>
        <v>0.99312000000000189</v>
      </c>
      <c r="Q99">
        <f t="shared" si="0"/>
        <v>0.13375500000000001</v>
      </c>
      <c r="R99">
        <f t="shared" si="0"/>
        <v>0.26167499999999977</v>
      </c>
      <c r="S99">
        <f t="shared" si="0"/>
        <v>0.15636750000000024</v>
      </c>
      <c r="T99">
        <f t="shared" si="0"/>
        <v>0</v>
      </c>
      <c r="U99">
        <f t="shared" si="0"/>
        <v>2.9776799999999963</v>
      </c>
      <c r="V99">
        <f t="shared" si="0"/>
        <v>9.975000000000013E-2</v>
      </c>
      <c r="W99">
        <f t="shared" si="0"/>
        <v>0.32384000000000002</v>
      </c>
      <c r="X99">
        <f t="shared" si="0"/>
        <v>1.0297300000000009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1.5163025000000006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1.4855349999999992</v>
      </c>
      <c r="AQ99">
        <f t="shared" si="0"/>
        <v>0.4981899999999998</v>
      </c>
      <c r="AR99">
        <f t="shared" si="0"/>
        <v>0.25052750000000018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8.89</v>
      </c>
      <c r="M3" s="201">
        <v>1.26</v>
      </c>
      <c r="N3" s="201">
        <v>2.85</v>
      </c>
      <c r="O3" s="201">
        <v>1.53</v>
      </c>
      <c r="P3" s="201">
        <v>5.21</v>
      </c>
      <c r="Q3" s="201">
        <v>0.21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2.88</v>
      </c>
      <c r="AZ3" s="201">
        <v>0</v>
      </c>
      <c r="BA3" s="201">
        <v>0.49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8.89</v>
      </c>
      <c r="M4" s="201">
        <v>1.26</v>
      </c>
      <c r="N4" s="201">
        <v>2.85</v>
      </c>
      <c r="O4" s="201">
        <v>1.53</v>
      </c>
      <c r="P4" s="201">
        <v>5.21</v>
      </c>
      <c r="Q4" s="201">
        <v>0.21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2.88</v>
      </c>
      <c r="AZ4" s="201">
        <v>0</v>
      </c>
      <c r="BA4" s="201">
        <v>0.49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8.89</v>
      </c>
      <c r="M5" s="201">
        <v>1.9</v>
      </c>
      <c r="N5" s="201">
        <v>2.85</v>
      </c>
      <c r="O5" s="201">
        <v>1.53</v>
      </c>
      <c r="P5" s="201">
        <v>5.21</v>
      </c>
      <c r="Q5" s="201">
        <v>0.21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2.88</v>
      </c>
      <c r="AZ5" s="201">
        <v>0</v>
      </c>
      <c r="BA5" s="201">
        <v>0.49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8.89</v>
      </c>
      <c r="M6" s="201">
        <v>1.98</v>
      </c>
      <c r="N6" s="201">
        <v>2.85</v>
      </c>
      <c r="O6" s="201">
        <v>1.53</v>
      </c>
      <c r="P6" s="201">
        <v>5.21</v>
      </c>
      <c r="Q6" s="201">
        <v>0.21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2.88</v>
      </c>
      <c r="AZ6" s="201">
        <v>0</v>
      </c>
      <c r="BA6" s="201">
        <v>0.49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8.89</v>
      </c>
      <c r="M7" s="201">
        <v>1.26</v>
      </c>
      <c r="N7" s="201">
        <v>2.85</v>
      </c>
      <c r="O7" s="201">
        <v>1.53</v>
      </c>
      <c r="P7" s="201">
        <v>5.21</v>
      </c>
      <c r="Q7" s="201">
        <v>0.21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2.88</v>
      </c>
      <c r="AZ7" s="201">
        <v>0</v>
      </c>
      <c r="BA7" s="201">
        <v>0.49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8.89</v>
      </c>
      <c r="M8" s="201">
        <v>1.26</v>
      </c>
      <c r="N8" s="201">
        <v>2.85</v>
      </c>
      <c r="O8" s="201">
        <v>1.53</v>
      </c>
      <c r="P8" s="201">
        <v>5.21</v>
      </c>
      <c r="Q8" s="201">
        <v>0.21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2.88</v>
      </c>
      <c r="AZ8" s="201">
        <v>0</v>
      </c>
      <c r="BA8" s="201">
        <v>0.49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8.89</v>
      </c>
      <c r="M9" s="201">
        <v>1.26</v>
      </c>
      <c r="N9" s="201">
        <v>2.85</v>
      </c>
      <c r="O9" s="201">
        <v>1.53</v>
      </c>
      <c r="P9" s="201">
        <v>5.21</v>
      </c>
      <c r="Q9" s="201">
        <v>0.21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2.88</v>
      </c>
      <c r="AZ9" s="201">
        <v>0</v>
      </c>
      <c r="BA9" s="201">
        <v>0.49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8.89</v>
      </c>
      <c r="M10" s="201">
        <v>1.26</v>
      </c>
      <c r="N10" s="201">
        <v>2.85</v>
      </c>
      <c r="O10" s="201">
        <v>1.53</v>
      </c>
      <c r="P10" s="201">
        <v>5.21</v>
      </c>
      <c r="Q10" s="201">
        <v>0.21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2.88</v>
      </c>
      <c r="AZ10" s="201">
        <v>0</v>
      </c>
      <c r="BA10" s="201">
        <v>0.49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8.89</v>
      </c>
      <c r="M11" s="201">
        <v>1.26</v>
      </c>
      <c r="N11" s="201">
        <v>2.85</v>
      </c>
      <c r="O11" s="201">
        <v>1.53</v>
      </c>
      <c r="P11" s="201">
        <v>5.21</v>
      </c>
      <c r="Q11" s="201">
        <v>0.21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2.88</v>
      </c>
      <c r="AZ11" s="201">
        <v>0</v>
      </c>
      <c r="BA11" s="201">
        <v>0.49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8.89</v>
      </c>
      <c r="M12" s="201">
        <v>1.26</v>
      </c>
      <c r="N12" s="201">
        <v>2.85</v>
      </c>
      <c r="O12" s="201">
        <v>1.53</v>
      </c>
      <c r="P12" s="201">
        <v>5.21</v>
      </c>
      <c r="Q12" s="201">
        <v>0.21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2.88</v>
      </c>
      <c r="AZ12" s="201">
        <v>0</v>
      </c>
      <c r="BA12" s="201">
        <v>0.49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8.89</v>
      </c>
      <c r="M13" s="201">
        <v>1.26</v>
      </c>
      <c r="N13" s="201">
        <v>2.85</v>
      </c>
      <c r="O13" s="201">
        <v>1.53</v>
      </c>
      <c r="P13" s="201">
        <v>5.21</v>
      </c>
      <c r="Q13" s="201">
        <v>0.21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2.88</v>
      </c>
      <c r="AZ13" s="201">
        <v>0</v>
      </c>
      <c r="BA13" s="201">
        <v>0.49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8.89</v>
      </c>
      <c r="M14" s="201">
        <v>1.25</v>
      </c>
      <c r="N14" s="201">
        <v>2.85</v>
      </c>
      <c r="O14" s="201">
        <v>1.53</v>
      </c>
      <c r="P14" s="201">
        <v>5.21</v>
      </c>
      <c r="Q14" s="201">
        <v>0.21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2.88</v>
      </c>
      <c r="AZ14" s="201">
        <v>0</v>
      </c>
      <c r="BA14" s="201">
        <v>0.49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8.89</v>
      </c>
      <c r="M15" s="201">
        <v>1.26</v>
      </c>
      <c r="N15" s="201">
        <v>2.85</v>
      </c>
      <c r="O15" s="201">
        <v>1.53</v>
      </c>
      <c r="P15" s="201">
        <v>5.21</v>
      </c>
      <c r="Q15" s="201">
        <v>0.21</v>
      </c>
      <c r="R15" s="201">
        <v>1.27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2.88</v>
      </c>
      <c r="AZ15" s="201">
        <v>0</v>
      </c>
      <c r="BA15" s="201">
        <v>0.49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8.89</v>
      </c>
      <c r="M16" s="201">
        <v>1.25</v>
      </c>
      <c r="N16" s="201">
        <v>2.85</v>
      </c>
      <c r="O16" s="201">
        <v>1.53</v>
      </c>
      <c r="P16" s="201">
        <v>5.21</v>
      </c>
      <c r="Q16" s="201">
        <v>0.21</v>
      </c>
      <c r="R16" s="201">
        <v>1.27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2.88</v>
      </c>
      <c r="AZ16" s="201">
        <v>0</v>
      </c>
      <c r="BA16" s="201">
        <v>0.49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8.89</v>
      </c>
      <c r="M17" s="201">
        <v>1.26</v>
      </c>
      <c r="N17" s="201">
        <v>2.85</v>
      </c>
      <c r="O17" s="201">
        <v>1.53</v>
      </c>
      <c r="P17" s="201">
        <v>5.21</v>
      </c>
      <c r="Q17" s="201">
        <v>0.21</v>
      </c>
      <c r="R17" s="201">
        <v>1.27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2.88</v>
      </c>
      <c r="AZ17" s="201">
        <v>0</v>
      </c>
      <c r="BA17" s="201">
        <v>0.93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8.89</v>
      </c>
      <c r="M18" s="201">
        <v>1.26</v>
      </c>
      <c r="N18" s="201">
        <v>2.85</v>
      </c>
      <c r="O18" s="201">
        <v>1.53</v>
      </c>
      <c r="P18" s="201">
        <v>5.21</v>
      </c>
      <c r="Q18" s="201">
        <v>0.21</v>
      </c>
      <c r="R18" s="201">
        <v>1.27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2.88</v>
      </c>
      <c r="AZ18" s="201">
        <v>0</v>
      </c>
      <c r="BA18" s="201">
        <v>0.93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8.89</v>
      </c>
      <c r="M19" s="201">
        <v>1.26</v>
      </c>
      <c r="N19" s="201">
        <v>2.85</v>
      </c>
      <c r="O19" s="201">
        <v>1.53</v>
      </c>
      <c r="P19" s="201">
        <v>5.21</v>
      </c>
      <c r="Q19" s="201">
        <v>0.21</v>
      </c>
      <c r="R19" s="201">
        <v>1.27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2.88</v>
      </c>
      <c r="AZ19" s="201">
        <v>0</v>
      </c>
      <c r="BA19" s="201">
        <v>0.93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8.89</v>
      </c>
      <c r="M20" s="201">
        <v>1.26</v>
      </c>
      <c r="N20" s="201">
        <v>2.85</v>
      </c>
      <c r="O20" s="201">
        <v>1.53</v>
      </c>
      <c r="P20" s="201">
        <v>5.21</v>
      </c>
      <c r="Q20" s="201">
        <v>0.21</v>
      </c>
      <c r="R20" s="201">
        <v>1.27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2.88</v>
      </c>
      <c r="AZ20" s="201">
        <v>0</v>
      </c>
      <c r="BA20" s="201">
        <v>0.93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8.89</v>
      </c>
      <c r="M21" s="201">
        <v>1.27</v>
      </c>
      <c r="N21" s="201">
        <v>2.85</v>
      </c>
      <c r="O21" s="201">
        <v>1.53</v>
      </c>
      <c r="P21" s="201">
        <v>5.21</v>
      </c>
      <c r="Q21" s="201">
        <v>0.21</v>
      </c>
      <c r="R21" s="201">
        <v>1.27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2.88</v>
      </c>
      <c r="AZ21" s="201">
        <v>0</v>
      </c>
      <c r="BA21" s="201">
        <v>0.93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8.89</v>
      </c>
      <c r="M22" s="201">
        <v>1.27</v>
      </c>
      <c r="N22" s="201">
        <v>2.85</v>
      </c>
      <c r="O22" s="201">
        <v>1.53</v>
      </c>
      <c r="P22" s="201">
        <v>5.21</v>
      </c>
      <c r="Q22" s="201">
        <v>0.21</v>
      </c>
      <c r="R22" s="201">
        <v>1.27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2.88</v>
      </c>
      <c r="AZ22" s="201">
        <v>0</v>
      </c>
      <c r="BA22" s="201">
        <v>0.93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8.89</v>
      </c>
      <c r="M23" s="201">
        <v>1.27</v>
      </c>
      <c r="N23" s="201">
        <v>2.85</v>
      </c>
      <c r="O23" s="201">
        <v>1.53</v>
      </c>
      <c r="P23" s="201">
        <v>5.21</v>
      </c>
      <c r="Q23" s="201">
        <v>0.21</v>
      </c>
      <c r="R23" s="201">
        <v>1.27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2.88</v>
      </c>
      <c r="AZ23" s="201">
        <v>0</v>
      </c>
      <c r="BA23" s="201">
        <v>0.93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8.89</v>
      </c>
      <c r="M24" s="201">
        <v>1.27</v>
      </c>
      <c r="N24" s="201">
        <v>2.85</v>
      </c>
      <c r="O24" s="201">
        <v>1.53</v>
      </c>
      <c r="P24" s="201">
        <v>5.21</v>
      </c>
      <c r="Q24" s="201">
        <v>0.21</v>
      </c>
      <c r="R24" s="201">
        <v>1.27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2.88</v>
      </c>
      <c r="AZ24" s="201">
        <v>0</v>
      </c>
      <c r="BA24" s="201">
        <v>0.93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8.89</v>
      </c>
      <c r="M25" s="201">
        <v>1.27</v>
      </c>
      <c r="N25" s="201">
        <v>2.85</v>
      </c>
      <c r="O25" s="201">
        <v>1.53</v>
      </c>
      <c r="P25" s="201">
        <v>5.21</v>
      </c>
      <c r="Q25" s="201">
        <v>0.21</v>
      </c>
      <c r="R25" s="201">
        <v>1.27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2.88</v>
      </c>
      <c r="AZ25" s="201">
        <v>0</v>
      </c>
      <c r="BA25" s="201">
        <v>0.93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8.89</v>
      </c>
      <c r="M26" s="201">
        <v>1.27</v>
      </c>
      <c r="N26" s="201">
        <v>2.85</v>
      </c>
      <c r="O26" s="201">
        <v>1.53</v>
      </c>
      <c r="P26" s="201">
        <v>5.21</v>
      </c>
      <c r="Q26" s="201">
        <v>0.21</v>
      </c>
      <c r="R26" s="201">
        <v>1.27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2.88</v>
      </c>
      <c r="AZ26" s="201">
        <v>0</v>
      </c>
      <c r="BA26" s="201">
        <v>0.93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8.89</v>
      </c>
      <c r="M27" s="201">
        <v>1.26</v>
      </c>
      <c r="N27" s="201">
        <v>2.85</v>
      </c>
      <c r="O27" s="201">
        <v>1.53</v>
      </c>
      <c r="P27" s="201">
        <v>5.21</v>
      </c>
      <c r="Q27" s="201">
        <v>0.21</v>
      </c>
      <c r="R27" s="201">
        <v>1.27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2.88</v>
      </c>
      <c r="AZ27" s="201">
        <v>0</v>
      </c>
      <c r="BA27" s="201">
        <v>0.93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8.89</v>
      </c>
      <c r="M28" s="201">
        <v>1.26</v>
      </c>
      <c r="N28" s="201">
        <v>2.85</v>
      </c>
      <c r="O28" s="201">
        <v>1.53</v>
      </c>
      <c r="P28" s="201">
        <v>5.21</v>
      </c>
      <c r="Q28" s="201">
        <v>0.21</v>
      </c>
      <c r="R28" s="201">
        <v>1.27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2.88</v>
      </c>
      <c r="AZ28" s="201">
        <v>0</v>
      </c>
      <c r="BA28" s="201">
        <v>0.93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8.89</v>
      </c>
      <c r="M29" s="201">
        <v>1.26</v>
      </c>
      <c r="N29" s="201">
        <v>2.85</v>
      </c>
      <c r="O29" s="201">
        <v>1.53</v>
      </c>
      <c r="P29" s="201">
        <v>5.21</v>
      </c>
      <c r="Q29" s="201">
        <v>0.21</v>
      </c>
      <c r="R29" s="201">
        <v>1.27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2.88</v>
      </c>
      <c r="AZ29" s="201">
        <v>0</v>
      </c>
      <c r="BA29" s="201">
        <v>0.93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8.89</v>
      </c>
      <c r="M30" s="201">
        <v>1.26</v>
      </c>
      <c r="N30" s="201">
        <v>2.85</v>
      </c>
      <c r="O30" s="201">
        <v>1.53</v>
      </c>
      <c r="P30" s="201">
        <v>5.21</v>
      </c>
      <c r="Q30" s="201">
        <v>0.21</v>
      </c>
      <c r="R30" s="201">
        <v>1.27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2.88</v>
      </c>
      <c r="AZ30" s="201">
        <v>0</v>
      </c>
      <c r="BA30" s="201">
        <v>0.93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9.19</v>
      </c>
      <c r="M31" s="201">
        <v>1.26</v>
      </c>
      <c r="N31" s="201">
        <v>2.85</v>
      </c>
      <c r="O31" s="201">
        <v>1.53</v>
      </c>
      <c r="P31" s="201">
        <v>5.21</v>
      </c>
      <c r="Q31" s="201">
        <v>0.21</v>
      </c>
      <c r="R31" s="201">
        <v>1.27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2.88</v>
      </c>
      <c r="AZ31" s="201">
        <v>0</v>
      </c>
      <c r="BA31" s="201">
        <v>0.48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9.19</v>
      </c>
      <c r="M32" s="201">
        <v>1.26</v>
      </c>
      <c r="N32" s="201">
        <v>2.85</v>
      </c>
      <c r="O32" s="201">
        <v>1.53</v>
      </c>
      <c r="P32" s="201">
        <v>5.21</v>
      </c>
      <c r="Q32" s="201">
        <v>0.21</v>
      </c>
      <c r="R32" s="201">
        <v>1.27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2.88</v>
      </c>
      <c r="AZ32" s="201">
        <v>0</v>
      </c>
      <c r="BA32" s="201">
        <v>0.48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2.89</v>
      </c>
      <c r="L33" s="201">
        <v>9.4600000000000009</v>
      </c>
      <c r="M33" s="201">
        <v>1.26</v>
      </c>
      <c r="N33" s="201">
        <v>2.85</v>
      </c>
      <c r="O33" s="201">
        <v>1.53</v>
      </c>
      <c r="P33" s="201">
        <v>5.21</v>
      </c>
      <c r="Q33" s="201">
        <v>0.21</v>
      </c>
      <c r="R33" s="201">
        <v>1.27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2.88</v>
      </c>
      <c r="AZ33" s="201">
        <v>0</v>
      </c>
      <c r="BA33" s="201">
        <v>0.48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9.4</v>
      </c>
      <c r="M34" s="201">
        <v>1.26</v>
      </c>
      <c r="N34" s="201">
        <v>2.85</v>
      </c>
      <c r="O34" s="201">
        <v>1.53</v>
      </c>
      <c r="P34" s="201">
        <v>5.21</v>
      </c>
      <c r="Q34" s="201">
        <v>0.21</v>
      </c>
      <c r="R34" s="201">
        <v>1.27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2.88</v>
      </c>
      <c r="AZ34" s="201">
        <v>0</v>
      </c>
      <c r="BA34" s="201">
        <v>0.48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9.19</v>
      </c>
      <c r="M35" s="201">
        <v>1.26</v>
      </c>
      <c r="N35" s="201">
        <v>2.85</v>
      </c>
      <c r="O35" s="201">
        <v>1.53</v>
      </c>
      <c r="P35" s="201">
        <v>5.21</v>
      </c>
      <c r="Q35" s="201">
        <v>0.2</v>
      </c>
      <c r="R35" s="201">
        <v>1.27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2.88</v>
      </c>
      <c r="AZ35" s="201">
        <v>0</v>
      </c>
      <c r="BA35" s="201">
        <v>0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9.19</v>
      </c>
      <c r="M36" s="201">
        <v>1.26</v>
      </c>
      <c r="N36" s="201">
        <v>2.85</v>
      </c>
      <c r="O36" s="201">
        <v>1.53</v>
      </c>
      <c r="P36" s="201">
        <v>5.21</v>
      </c>
      <c r="Q36" s="201">
        <v>0.2</v>
      </c>
      <c r="R36" s="201">
        <v>1.27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2.88</v>
      </c>
      <c r="AZ36" s="201">
        <v>0</v>
      </c>
      <c r="BA36" s="201">
        <v>0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9.19</v>
      </c>
      <c r="M37" s="201">
        <v>1.26</v>
      </c>
      <c r="N37" s="201">
        <v>2.85</v>
      </c>
      <c r="O37" s="201">
        <v>1.53</v>
      </c>
      <c r="P37" s="201">
        <v>5.21</v>
      </c>
      <c r="Q37" s="201">
        <v>0.2</v>
      </c>
      <c r="R37" s="201">
        <v>1.27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8.44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2.88</v>
      </c>
      <c r="AZ37" s="201">
        <v>0</v>
      </c>
      <c r="BA37" s="201">
        <v>0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9.19</v>
      </c>
      <c r="M38" s="201">
        <v>1.26</v>
      </c>
      <c r="N38" s="201">
        <v>2.85</v>
      </c>
      <c r="O38" s="201">
        <v>1.53</v>
      </c>
      <c r="P38" s="201">
        <v>5.21</v>
      </c>
      <c r="Q38" s="201">
        <v>0.2</v>
      </c>
      <c r="R38" s="201">
        <v>1.27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8.44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2.88</v>
      </c>
      <c r="AZ38" s="201">
        <v>0</v>
      </c>
      <c r="BA38" s="201">
        <v>0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9.19</v>
      </c>
      <c r="M39" s="201">
        <v>1.26</v>
      </c>
      <c r="N39" s="201">
        <v>2.85</v>
      </c>
      <c r="O39" s="201">
        <v>1.53</v>
      </c>
      <c r="P39" s="201">
        <v>5.21</v>
      </c>
      <c r="Q39" s="201">
        <v>0.2</v>
      </c>
      <c r="R39" s="201">
        <v>1.27</v>
      </c>
      <c r="S39" s="201">
        <v>0.65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2.88</v>
      </c>
      <c r="AZ39" s="201">
        <v>0</v>
      </c>
      <c r="BA39" s="201">
        <v>0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9.19</v>
      </c>
      <c r="M40" s="201">
        <v>1.26</v>
      </c>
      <c r="N40" s="201">
        <v>2.85</v>
      </c>
      <c r="O40" s="201">
        <v>1.53</v>
      </c>
      <c r="P40" s="201">
        <v>5.21</v>
      </c>
      <c r="Q40" s="201">
        <v>0.2</v>
      </c>
      <c r="R40" s="201">
        <v>1.27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8.44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2.88</v>
      </c>
      <c r="AZ40" s="201">
        <v>0</v>
      </c>
      <c r="BA40" s="201">
        <v>0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9.19</v>
      </c>
      <c r="M41" s="201">
        <v>1.26</v>
      </c>
      <c r="N41" s="201">
        <v>2.85</v>
      </c>
      <c r="O41" s="201">
        <v>1.53</v>
      </c>
      <c r="P41" s="201">
        <v>5.21</v>
      </c>
      <c r="Q41" s="201">
        <v>0.2</v>
      </c>
      <c r="R41" s="201">
        <v>1.27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2.88</v>
      </c>
      <c r="AZ41" s="201">
        <v>0</v>
      </c>
      <c r="BA41" s="201">
        <v>0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9.19</v>
      </c>
      <c r="M42" s="201">
        <v>1.26</v>
      </c>
      <c r="N42" s="201">
        <v>2.85</v>
      </c>
      <c r="O42" s="201">
        <v>1.53</v>
      </c>
      <c r="P42" s="201">
        <v>5.21</v>
      </c>
      <c r="Q42" s="201">
        <v>0.2</v>
      </c>
      <c r="R42" s="201">
        <v>1.27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2.88</v>
      </c>
      <c r="AZ42" s="201">
        <v>0</v>
      </c>
      <c r="BA42" s="201">
        <v>0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2.81</v>
      </c>
      <c r="L43" s="201">
        <v>9.19</v>
      </c>
      <c r="M43" s="201">
        <v>1.26</v>
      </c>
      <c r="N43" s="201">
        <v>2.85</v>
      </c>
      <c r="O43" s="201">
        <v>1.53</v>
      </c>
      <c r="P43" s="201">
        <v>5.21</v>
      </c>
      <c r="Q43" s="201">
        <v>0.2</v>
      </c>
      <c r="R43" s="201">
        <v>1.27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2.88</v>
      </c>
      <c r="AZ43" s="201">
        <v>0</v>
      </c>
      <c r="BA43" s="201">
        <v>0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2.81</v>
      </c>
      <c r="L44" s="201">
        <v>9.19</v>
      </c>
      <c r="M44" s="201">
        <v>1.26</v>
      </c>
      <c r="N44" s="201">
        <v>2.85</v>
      </c>
      <c r="O44" s="201">
        <v>1.53</v>
      </c>
      <c r="P44" s="201">
        <v>5.21</v>
      </c>
      <c r="Q44" s="201">
        <v>0.2</v>
      </c>
      <c r="R44" s="201">
        <v>1.27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2.88</v>
      </c>
      <c r="AZ44" s="201">
        <v>0</v>
      </c>
      <c r="BA44" s="201">
        <v>0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9.19</v>
      </c>
      <c r="M45" s="201">
        <v>1.26</v>
      </c>
      <c r="N45" s="201">
        <v>2.85</v>
      </c>
      <c r="O45" s="201">
        <v>1.53</v>
      </c>
      <c r="P45" s="201">
        <v>5.21</v>
      </c>
      <c r="Q45" s="201">
        <v>0.2</v>
      </c>
      <c r="R45" s="201">
        <v>1.27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2.88</v>
      </c>
      <c r="AZ45" s="201">
        <v>0</v>
      </c>
      <c r="BA45" s="201">
        <v>0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9.19</v>
      </c>
      <c r="M46" s="201">
        <v>1.26</v>
      </c>
      <c r="N46" s="201">
        <v>2.85</v>
      </c>
      <c r="O46" s="201">
        <v>1.53</v>
      </c>
      <c r="P46" s="201">
        <v>5.21</v>
      </c>
      <c r="Q46" s="201">
        <v>0.2</v>
      </c>
      <c r="R46" s="201">
        <v>1.27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2.88</v>
      </c>
      <c r="AZ46" s="201">
        <v>0</v>
      </c>
      <c r="BA46" s="201">
        <v>0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9.19</v>
      </c>
      <c r="M47" s="201">
        <v>1.26</v>
      </c>
      <c r="N47" s="201">
        <v>2.85</v>
      </c>
      <c r="O47" s="201">
        <v>1.53</v>
      </c>
      <c r="P47" s="201">
        <v>5.21</v>
      </c>
      <c r="Q47" s="201">
        <v>0.2</v>
      </c>
      <c r="R47" s="201">
        <v>1.27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2.88</v>
      </c>
      <c r="AZ47" s="201">
        <v>0</v>
      </c>
      <c r="BA47" s="201">
        <v>0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9.19</v>
      </c>
      <c r="M48" s="201">
        <v>1.26</v>
      </c>
      <c r="N48" s="201">
        <v>2.85</v>
      </c>
      <c r="O48" s="201">
        <v>1.53</v>
      </c>
      <c r="P48" s="201">
        <v>5.21</v>
      </c>
      <c r="Q48" s="201">
        <v>0.2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2.88</v>
      </c>
      <c r="AZ48" s="201">
        <v>0</v>
      </c>
      <c r="BA48" s="201">
        <v>0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9.19</v>
      </c>
      <c r="M49" s="201">
        <v>1.26</v>
      </c>
      <c r="N49" s="201">
        <v>2.85</v>
      </c>
      <c r="O49" s="201">
        <v>1.53</v>
      </c>
      <c r="P49" s="201">
        <v>5.21</v>
      </c>
      <c r="Q49" s="201">
        <v>0.2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2.88</v>
      </c>
      <c r="AZ49" s="201">
        <v>0</v>
      </c>
      <c r="BA49" s="201">
        <v>0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9.19</v>
      </c>
      <c r="M50" s="201">
        <v>1.26</v>
      </c>
      <c r="N50" s="201">
        <v>2.85</v>
      </c>
      <c r="O50" s="201">
        <v>1.53</v>
      </c>
      <c r="P50" s="201">
        <v>5.21</v>
      </c>
      <c r="Q50" s="201">
        <v>0.2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2.88</v>
      </c>
      <c r="AZ50" s="201">
        <v>0</v>
      </c>
      <c r="BA50" s="201">
        <v>0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9.19</v>
      </c>
      <c r="M51" s="201">
        <v>1.26</v>
      </c>
      <c r="N51" s="201">
        <v>2.85</v>
      </c>
      <c r="O51" s="201">
        <v>1.53</v>
      </c>
      <c r="P51" s="201">
        <v>5.21</v>
      </c>
      <c r="Q51" s="201">
        <v>0.2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2.88</v>
      </c>
      <c r="AZ51" s="201">
        <v>0</v>
      </c>
      <c r="BA51" s="201">
        <v>0</v>
      </c>
      <c r="BB51" s="20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9.19</v>
      </c>
      <c r="M52" s="201">
        <v>1.26</v>
      </c>
      <c r="N52" s="201">
        <v>2.85</v>
      </c>
      <c r="O52" s="201">
        <v>1.53</v>
      </c>
      <c r="P52" s="201">
        <v>5.21</v>
      </c>
      <c r="Q52" s="201">
        <v>0.2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2.88</v>
      </c>
      <c r="AZ52" s="201">
        <v>0</v>
      </c>
      <c r="BA52" s="201">
        <v>0</v>
      </c>
      <c r="BB52" s="201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9.19</v>
      </c>
      <c r="M53" s="201">
        <v>1.27</v>
      </c>
      <c r="N53" s="201">
        <v>2.85</v>
      </c>
      <c r="O53" s="201">
        <v>1.53</v>
      </c>
      <c r="P53" s="201">
        <v>5.21</v>
      </c>
      <c r="Q53" s="201">
        <v>0.2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2.88</v>
      </c>
      <c r="AZ53" s="201">
        <v>0</v>
      </c>
      <c r="BA53" s="201">
        <v>0</v>
      </c>
      <c r="BB53" s="201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9.19</v>
      </c>
      <c r="M54" s="201">
        <v>1.27</v>
      </c>
      <c r="N54" s="201">
        <v>2.85</v>
      </c>
      <c r="O54" s="201">
        <v>1.53</v>
      </c>
      <c r="P54" s="201">
        <v>5.21</v>
      </c>
      <c r="Q54" s="201">
        <v>0.2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2.88</v>
      </c>
      <c r="AZ54" s="201">
        <v>0</v>
      </c>
      <c r="BA54" s="201">
        <v>0</v>
      </c>
      <c r="BB54" s="201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9.19</v>
      </c>
      <c r="M55" s="201">
        <v>1.27</v>
      </c>
      <c r="N55" s="201">
        <v>2.85</v>
      </c>
      <c r="O55" s="201">
        <v>1.53</v>
      </c>
      <c r="P55" s="201">
        <v>5.21</v>
      </c>
      <c r="Q55" s="201">
        <v>0.2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2.88</v>
      </c>
      <c r="AZ55" s="201">
        <v>0</v>
      </c>
      <c r="BA55" s="201">
        <v>0</v>
      </c>
      <c r="BB55" s="201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9.19</v>
      </c>
      <c r="M56" s="201">
        <v>1.27</v>
      </c>
      <c r="N56" s="201">
        <v>2.85</v>
      </c>
      <c r="O56" s="201">
        <v>1.53</v>
      </c>
      <c r="P56" s="201">
        <v>5.21</v>
      </c>
      <c r="Q56" s="201">
        <v>0.2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2.88</v>
      </c>
      <c r="AZ56" s="201">
        <v>0</v>
      </c>
      <c r="BA56" s="201">
        <v>0</v>
      </c>
      <c r="BB56" s="201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9.19</v>
      </c>
      <c r="M57" s="201">
        <v>1.27</v>
      </c>
      <c r="N57" s="201">
        <v>2.85</v>
      </c>
      <c r="O57" s="201">
        <v>1.53</v>
      </c>
      <c r="P57" s="201">
        <v>5.21</v>
      </c>
      <c r="Q57" s="201">
        <v>0.2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2.88</v>
      </c>
      <c r="AZ57" s="201">
        <v>0</v>
      </c>
      <c r="BA57" s="201">
        <v>0</v>
      </c>
      <c r="BB57" s="201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9.19</v>
      </c>
      <c r="M58" s="201">
        <v>1.27</v>
      </c>
      <c r="N58" s="201">
        <v>2.85</v>
      </c>
      <c r="O58" s="201">
        <v>1.53</v>
      </c>
      <c r="P58" s="201">
        <v>5.21</v>
      </c>
      <c r="Q58" s="201">
        <v>0.2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2.88</v>
      </c>
      <c r="AZ58" s="201">
        <v>0</v>
      </c>
      <c r="BA58" s="201">
        <v>0</v>
      </c>
      <c r="BB58" s="201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9.19</v>
      </c>
      <c r="M59" s="201">
        <v>1.27</v>
      </c>
      <c r="N59" s="201">
        <v>2.85</v>
      </c>
      <c r="O59" s="201">
        <v>1.53</v>
      </c>
      <c r="P59" s="201">
        <v>5.21</v>
      </c>
      <c r="Q59" s="201">
        <v>0.2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2.88</v>
      </c>
      <c r="AZ59" s="201">
        <v>0</v>
      </c>
      <c r="BA59" s="201">
        <v>0</v>
      </c>
      <c r="BB59" s="201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9.19</v>
      </c>
      <c r="M60" s="201">
        <v>1.27</v>
      </c>
      <c r="N60" s="201">
        <v>2.85</v>
      </c>
      <c r="O60" s="201">
        <v>1.53</v>
      </c>
      <c r="P60" s="201">
        <v>5.21</v>
      </c>
      <c r="Q60" s="201">
        <v>0.2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2.88</v>
      </c>
      <c r="AZ60" s="201">
        <v>0</v>
      </c>
      <c r="BA60" s="201">
        <v>0</v>
      </c>
      <c r="BB60" s="201">
        <v>2.9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9.19</v>
      </c>
      <c r="M61" s="201">
        <v>1.27</v>
      </c>
      <c r="N61" s="201">
        <v>2.85</v>
      </c>
      <c r="O61" s="201">
        <v>1.53</v>
      </c>
      <c r="P61" s="201">
        <v>5.21</v>
      </c>
      <c r="Q61" s="201">
        <v>0.2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2.88</v>
      </c>
      <c r="AZ61" s="201">
        <v>0</v>
      </c>
      <c r="BA61" s="201">
        <v>0</v>
      </c>
      <c r="BB61" s="201">
        <v>2.9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9.19</v>
      </c>
      <c r="M62" s="201">
        <v>1.27</v>
      </c>
      <c r="N62" s="201">
        <v>2.85</v>
      </c>
      <c r="O62" s="201">
        <v>1.53</v>
      </c>
      <c r="P62" s="201">
        <v>5.21</v>
      </c>
      <c r="Q62" s="201">
        <v>0.2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2.88</v>
      </c>
      <c r="AZ62" s="201">
        <v>0</v>
      </c>
      <c r="BA62" s="201">
        <v>0</v>
      </c>
      <c r="BB62" s="201">
        <v>2.9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9.19</v>
      </c>
      <c r="M63" s="201">
        <v>1.27</v>
      </c>
      <c r="N63" s="201">
        <v>2.85</v>
      </c>
      <c r="O63" s="201">
        <v>1.53</v>
      </c>
      <c r="P63" s="201">
        <v>5.21</v>
      </c>
      <c r="Q63" s="201">
        <v>0.2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2.88</v>
      </c>
      <c r="AZ63" s="201">
        <v>0</v>
      </c>
      <c r="BA63" s="201">
        <v>0</v>
      </c>
      <c r="BB63" s="201">
        <v>2.9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9.19</v>
      </c>
      <c r="M64" s="201">
        <v>1.27</v>
      </c>
      <c r="N64" s="201">
        <v>2.85</v>
      </c>
      <c r="O64" s="201">
        <v>1.53</v>
      </c>
      <c r="P64" s="201">
        <v>5.21</v>
      </c>
      <c r="Q64" s="201">
        <v>0.2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2.88</v>
      </c>
      <c r="AZ64" s="201">
        <v>0</v>
      </c>
      <c r="BA64" s="201">
        <v>0</v>
      </c>
      <c r="BB64" s="201">
        <v>2.9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9.19</v>
      </c>
      <c r="M65" s="201">
        <v>1.27</v>
      </c>
      <c r="N65" s="201">
        <v>2.85</v>
      </c>
      <c r="O65" s="201">
        <v>1.53</v>
      </c>
      <c r="P65" s="201">
        <v>5.21</v>
      </c>
      <c r="Q65" s="201">
        <v>0.2</v>
      </c>
      <c r="R65" s="201">
        <v>1.26</v>
      </c>
      <c r="S65" s="201">
        <v>0.61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8.44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2.88</v>
      </c>
      <c r="AZ65" s="201">
        <v>0</v>
      </c>
      <c r="BA65" s="201">
        <v>0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9.19</v>
      </c>
      <c r="M66" s="201">
        <v>1.27</v>
      </c>
      <c r="N66" s="201">
        <v>2.85</v>
      </c>
      <c r="O66" s="201">
        <v>1.53</v>
      </c>
      <c r="P66" s="201">
        <v>5.21</v>
      </c>
      <c r="Q66" s="201">
        <v>0.2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8.44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2.88</v>
      </c>
      <c r="AZ66" s="201">
        <v>0</v>
      </c>
      <c r="BA66" s="201">
        <v>0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2.78</v>
      </c>
      <c r="L67" s="201">
        <v>9.19</v>
      </c>
      <c r="M67" s="201">
        <v>1.27</v>
      </c>
      <c r="N67" s="201">
        <v>2.85</v>
      </c>
      <c r="O67" s="201">
        <v>1.53</v>
      </c>
      <c r="P67" s="201">
        <v>5.21</v>
      </c>
      <c r="Q67" s="201">
        <v>0.2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8.44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2.88</v>
      </c>
      <c r="AZ67" s="201">
        <v>0</v>
      </c>
      <c r="BA67" s="201">
        <v>0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9.19</v>
      </c>
      <c r="M68" s="201">
        <v>1.27</v>
      </c>
      <c r="N68" s="201">
        <v>2.85</v>
      </c>
      <c r="O68" s="201">
        <v>1.53</v>
      </c>
      <c r="P68" s="201">
        <v>5.21</v>
      </c>
      <c r="Q68" s="201">
        <v>0.2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8.44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2.88</v>
      </c>
      <c r="AZ68" s="201">
        <v>0</v>
      </c>
      <c r="BA68" s="201">
        <v>0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8.92</v>
      </c>
      <c r="M69" s="201">
        <v>1.27</v>
      </c>
      <c r="N69" s="201">
        <v>2.85</v>
      </c>
      <c r="O69" s="201">
        <v>1.53</v>
      </c>
      <c r="P69" s="201">
        <v>5.21</v>
      </c>
      <c r="Q69" s="201">
        <v>0.2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22.3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2.88</v>
      </c>
      <c r="AZ69" s="201">
        <v>0</v>
      </c>
      <c r="BA69" s="201">
        <v>0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9.19</v>
      </c>
      <c r="M70" s="201">
        <v>1.27</v>
      </c>
      <c r="N70" s="201">
        <v>2.85</v>
      </c>
      <c r="O70" s="201">
        <v>1.53</v>
      </c>
      <c r="P70" s="201">
        <v>5.21</v>
      </c>
      <c r="Q70" s="201">
        <v>0.2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22.3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2.88</v>
      </c>
      <c r="AZ70" s="201">
        <v>0</v>
      </c>
      <c r="BA70" s="201">
        <v>0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9.19</v>
      </c>
      <c r="M71" s="201">
        <v>1.27</v>
      </c>
      <c r="N71" s="201">
        <v>2.85</v>
      </c>
      <c r="O71" s="201">
        <v>1.53</v>
      </c>
      <c r="P71" s="201">
        <v>5.21</v>
      </c>
      <c r="Q71" s="201">
        <v>0.2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22.3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2.88</v>
      </c>
      <c r="AZ71" s="201">
        <v>0</v>
      </c>
      <c r="BA71" s="201">
        <v>0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9.19</v>
      </c>
      <c r="M72" s="201">
        <v>1.27</v>
      </c>
      <c r="N72" s="201">
        <v>2.85</v>
      </c>
      <c r="O72" s="201">
        <v>1.53</v>
      </c>
      <c r="P72" s="201">
        <v>5.21</v>
      </c>
      <c r="Q72" s="201">
        <v>0.2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21.92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2.88</v>
      </c>
      <c r="AZ72" s="201">
        <v>0</v>
      </c>
      <c r="BA72" s="201">
        <v>0.49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9.19</v>
      </c>
      <c r="M73" s="201">
        <v>1.27</v>
      </c>
      <c r="N73" s="201">
        <v>2.85</v>
      </c>
      <c r="O73" s="201">
        <v>1.53</v>
      </c>
      <c r="P73" s="201">
        <v>5.21</v>
      </c>
      <c r="Q73" s="201">
        <v>0.2</v>
      </c>
      <c r="R73" s="201">
        <v>1.27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21.92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2.88</v>
      </c>
      <c r="AZ73" s="201">
        <v>0</v>
      </c>
      <c r="BA73" s="201">
        <v>0.9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9.19</v>
      </c>
      <c r="M74" s="201">
        <v>1.27</v>
      </c>
      <c r="N74" s="201">
        <v>2.85</v>
      </c>
      <c r="O74" s="201">
        <v>1.53</v>
      </c>
      <c r="P74" s="201">
        <v>5.21</v>
      </c>
      <c r="Q74" s="201">
        <v>0.2</v>
      </c>
      <c r="R74" s="201">
        <v>1.27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21.92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2.88</v>
      </c>
      <c r="AZ74" s="201">
        <v>0.98</v>
      </c>
      <c r="BA74" s="201">
        <v>1.45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9.19</v>
      </c>
      <c r="M75" s="201">
        <v>1.27</v>
      </c>
      <c r="N75" s="201">
        <v>2.85</v>
      </c>
      <c r="O75" s="201">
        <v>1.53</v>
      </c>
      <c r="P75" s="201">
        <v>5.21</v>
      </c>
      <c r="Q75" s="201">
        <v>0.2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22.28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2.88</v>
      </c>
      <c r="AZ75" s="201">
        <v>1.22</v>
      </c>
      <c r="BA75" s="201">
        <v>2.0299999999999998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8.89</v>
      </c>
      <c r="M76" s="201">
        <v>1.27</v>
      </c>
      <c r="N76" s="201">
        <v>2.85</v>
      </c>
      <c r="O76" s="201">
        <v>1.53</v>
      </c>
      <c r="P76" s="201">
        <v>5.21</v>
      </c>
      <c r="Q76" s="201">
        <v>0.2</v>
      </c>
      <c r="R76" s="201">
        <v>1.27</v>
      </c>
      <c r="S76" s="201">
        <v>0.63</v>
      </c>
      <c r="T76" s="201">
        <v>1.57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22.28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2.88</v>
      </c>
      <c r="AZ76" s="201">
        <v>2.4300000000000002</v>
      </c>
      <c r="BA76" s="201">
        <v>2.66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8.89</v>
      </c>
      <c r="M77" s="201">
        <v>1.27</v>
      </c>
      <c r="N77" s="201">
        <v>2.85</v>
      </c>
      <c r="O77" s="201">
        <v>1.53</v>
      </c>
      <c r="P77" s="201">
        <v>5.21</v>
      </c>
      <c r="Q77" s="201">
        <v>0.2</v>
      </c>
      <c r="R77" s="201">
        <v>1.27</v>
      </c>
      <c r="S77" s="201">
        <v>0.63</v>
      </c>
      <c r="T77" s="201">
        <v>1.57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22.28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2.88</v>
      </c>
      <c r="AZ77" s="201">
        <v>3.65</v>
      </c>
      <c r="BA77" s="201">
        <v>3.22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8.89</v>
      </c>
      <c r="M78" s="201">
        <v>1.27</v>
      </c>
      <c r="N78" s="201">
        <v>2.85</v>
      </c>
      <c r="O78" s="201">
        <v>1.53</v>
      </c>
      <c r="P78" s="201">
        <v>5.21</v>
      </c>
      <c r="Q78" s="201">
        <v>0.2</v>
      </c>
      <c r="R78" s="201">
        <v>1.27</v>
      </c>
      <c r="S78" s="201">
        <v>0.63</v>
      </c>
      <c r="T78" s="201">
        <v>1.57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22.28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2.88</v>
      </c>
      <c r="AZ78" s="201">
        <v>4.8600000000000003</v>
      </c>
      <c r="BA78" s="201">
        <v>3.22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8.89</v>
      </c>
      <c r="M79" s="201">
        <v>1.24</v>
      </c>
      <c r="N79" s="201">
        <v>2.85</v>
      </c>
      <c r="O79" s="201">
        <v>1.53</v>
      </c>
      <c r="P79" s="201">
        <v>5.21</v>
      </c>
      <c r="Q79" s="201">
        <v>0.2</v>
      </c>
      <c r="R79" s="201">
        <v>1.27</v>
      </c>
      <c r="S79" s="201">
        <v>0.63</v>
      </c>
      <c r="T79" s="201">
        <v>1.57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22.14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2.88</v>
      </c>
      <c r="AZ79" s="201">
        <v>4.8600000000000003</v>
      </c>
      <c r="BA79" s="201">
        <v>3.22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8.89</v>
      </c>
      <c r="M80" s="201">
        <v>1.27</v>
      </c>
      <c r="N80" s="201">
        <v>2.85</v>
      </c>
      <c r="O80" s="201">
        <v>1.53</v>
      </c>
      <c r="P80" s="201">
        <v>5.21</v>
      </c>
      <c r="Q80" s="201">
        <v>0.2</v>
      </c>
      <c r="R80" s="201">
        <v>1.27</v>
      </c>
      <c r="S80" s="201">
        <v>0.63</v>
      </c>
      <c r="T80" s="201">
        <v>1.57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22.14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2.88</v>
      </c>
      <c r="AZ80" s="201">
        <v>4.8600000000000003</v>
      </c>
      <c r="BA80" s="201">
        <v>3.22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8.89</v>
      </c>
      <c r="M81" s="201">
        <v>1.27</v>
      </c>
      <c r="N81" s="201">
        <v>2.85</v>
      </c>
      <c r="O81" s="201">
        <v>1.53</v>
      </c>
      <c r="P81" s="201">
        <v>5.21</v>
      </c>
      <c r="Q81" s="201">
        <v>0.2</v>
      </c>
      <c r="R81" s="201">
        <v>1.27</v>
      </c>
      <c r="S81" s="201">
        <v>0.63</v>
      </c>
      <c r="T81" s="201">
        <v>1.57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22.14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2.88</v>
      </c>
      <c r="AZ81" s="201">
        <v>4.8600000000000003</v>
      </c>
      <c r="BA81" s="201">
        <v>3.22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8.89</v>
      </c>
      <c r="M82" s="201">
        <v>1.27</v>
      </c>
      <c r="N82" s="201">
        <v>2.85</v>
      </c>
      <c r="O82" s="201">
        <v>1.53</v>
      </c>
      <c r="P82" s="201">
        <v>5.21</v>
      </c>
      <c r="Q82" s="201">
        <v>0.2</v>
      </c>
      <c r="R82" s="201">
        <v>1.27</v>
      </c>
      <c r="S82" s="201">
        <v>0.63</v>
      </c>
      <c r="T82" s="201">
        <v>1.57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22.14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2.88</v>
      </c>
      <c r="AZ82" s="201">
        <v>4.8600000000000003</v>
      </c>
      <c r="BA82" s="201">
        <v>3.22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8.89</v>
      </c>
      <c r="M83" s="201">
        <v>1.27</v>
      </c>
      <c r="N83" s="201">
        <v>2.85</v>
      </c>
      <c r="O83" s="201">
        <v>1.53</v>
      </c>
      <c r="P83" s="201">
        <v>5.21</v>
      </c>
      <c r="Q83" s="201">
        <v>0.2</v>
      </c>
      <c r="R83" s="201">
        <v>1.27</v>
      </c>
      <c r="S83" s="201">
        <v>0.63</v>
      </c>
      <c r="T83" s="201">
        <v>1.57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22.28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2.88</v>
      </c>
      <c r="AZ83" s="201">
        <v>4.8600000000000003</v>
      </c>
      <c r="BA83" s="201">
        <v>3.22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8.89</v>
      </c>
      <c r="M84" s="201">
        <v>1.27</v>
      </c>
      <c r="N84" s="201">
        <v>2.85</v>
      </c>
      <c r="O84" s="201">
        <v>1.53</v>
      </c>
      <c r="P84" s="201">
        <v>5.21</v>
      </c>
      <c r="Q84" s="201">
        <v>0.2</v>
      </c>
      <c r="R84" s="201">
        <v>1.27</v>
      </c>
      <c r="S84" s="201">
        <v>0.63</v>
      </c>
      <c r="T84" s="201">
        <v>1.57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22.28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2.88</v>
      </c>
      <c r="AZ84" s="201">
        <v>4.8600000000000003</v>
      </c>
      <c r="BA84" s="201">
        <v>2.78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8.89</v>
      </c>
      <c r="M85" s="201">
        <v>1.27</v>
      </c>
      <c r="N85" s="201">
        <v>2.85</v>
      </c>
      <c r="O85" s="201">
        <v>1.66</v>
      </c>
      <c r="P85" s="201">
        <v>5.21</v>
      </c>
      <c r="Q85" s="201">
        <v>0.2</v>
      </c>
      <c r="R85" s="201">
        <v>1.27</v>
      </c>
      <c r="S85" s="201">
        <v>0.63</v>
      </c>
      <c r="T85" s="201">
        <v>1.57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22.28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2.88</v>
      </c>
      <c r="AZ85" s="201">
        <v>4.6900000000000004</v>
      </c>
      <c r="BA85" s="201">
        <v>2.7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8.89</v>
      </c>
      <c r="M86" s="201">
        <v>1.27</v>
      </c>
      <c r="N86" s="201">
        <v>2.85</v>
      </c>
      <c r="O86" s="201">
        <v>2.2400000000000002</v>
      </c>
      <c r="P86" s="201">
        <v>5.21</v>
      </c>
      <c r="Q86" s="201">
        <v>0.2</v>
      </c>
      <c r="R86" s="201">
        <v>1.27</v>
      </c>
      <c r="S86" s="201">
        <v>0.63</v>
      </c>
      <c r="T86" s="201">
        <v>1.57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22.28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2.88</v>
      </c>
      <c r="AZ86" s="201">
        <v>4.6900000000000004</v>
      </c>
      <c r="BA86" s="201">
        <v>2.0299999999999998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8.89</v>
      </c>
      <c r="M87" s="201">
        <v>1.27</v>
      </c>
      <c r="N87" s="201">
        <v>2.85</v>
      </c>
      <c r="O87" s="201">
        <v>1.54</v>
      </c>
      <c r="P87" s="201">
        <v>5.21</v>
      </c>
      <c r="Q87" s="201">
        <v>0.2</v>
      </c>
      <c r="R87" s="201">
        <v>1.27</v>
      </c>
      <c r="S87" s="201">
        <v>0.63</v>
      </c>
      <c r="T87" s="201">
        <v>1.57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22.28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2.88</v>
      </c>
      <c r="AZ87" s="201">
        <v>4.6900000000000004</v>
      </c>
      <c r="BA87" s="201">
        <v>1.74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8.89</v>
      </c>
      <c r="M88" s="201">
        <v>1.27</v>
      </c>
      <c r="N88" s="201">
        <v>2.85</v>
      </c>
      <c r="O88" s="201">
        <v>1.53</v>
      </c>
      <c r="P88" s="201">
        <v>5.21</v>
      </c>
      <c r="Q88" s="201">
        <v>0.2</v>
      </c>
      <c r="R88" s="201">
        <v>1.27</v>
      </c>
      <c r="S88" s="201">
        <v>0.63</v>
      </c>
      <c r="T88" s="201">
        <v>1.57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22.28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2.88</v>
      </c>
      <c r="AZ88" s="201">
        <v>4.6900000000000004</v>
      </c>
      <c r="BA88" s="201">
        <v>2.0299999999999998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8.89</v>
      </c>
      <c r="M89" s="201">
        <v>1.27</v>
      </c>
      <c r="N89" s="201">
        <v>2.85</v>
      </c>
      <c r="O89" s="201">
        <v>1.54</v>
      </c>
      <c r="P89" s="201">
        <v>5.21</v>
      </c>
      <c r="Q89" s="201">
        <v>0.2</v>
      </c>
      <c r="R89" s="201">
        <v>1.27</v>
      </c>
      <c r="S89" s="201">
        <v>0.63</v>
      </c>
      <c r="T89" s="201">
        <v>1.57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22.28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2.88</v>
      </c>
      <c r="AZ89" s="201">
        <v>4.6900000000000004</v>
      </c>
      <c r="BA89" s="201">
        <v>2.78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8.89</v>
      </c>
      <c r="M90" s="201">
        <v>1.27</v>
      </c>
      <c r="N90" s="201">
        <v>2.85</v>
      </c>
      <c r="O90" s="201">
        <v>1.53</v>
      </c>
      <c r="P90" s="201">
        <v>5.21</v>
      </c>
      <c r="Q90" s="201">
        <v>0.2</v>
      </c>
      <c r="R90" s="201">
        <v>1.27</v>
      </c>
      <c r="S90" s="201">
        <v>0.63</v>
      </c>
      <c r="T90" s="201">
        <v>1.57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22.28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2.88</v>
      </c>
      <c r="AZ90" s="201">
        <v>4.8600000000000003</v>
      </c>
      <c r="BA90" s="201">
        <v>2.78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8.89</v>
      </c>
      <c r="M91" s="201">
        <v>1.27</v>
      </c>
      <c r="N91" s="201">
        <v>2.85</v>
      </c>
      <c r="O91" s="201">
        <v>1.54</v>
      </c>
      <c r="P91" s="201">
        <v>5.21</v>
      </c>
      <c r="Q91" s="201">
        <v>0.2</v>
      </c>
      <c r="R91" s="201">
        <v>1.27</v>
      </c>
      <c r="S91" s="201">
        <v>0.63</v>
      </c>
      <c r="T91" s="201">
        <v>1.57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22.43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2.88</v>
      </c>
      <c r="AZ91" s="201">
        <v>4.8600000000000003</v>
      </c>
      <c r="BA91" s="201">
        <v>3.15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8.89</v>
      </c>
      <c r="M92" s="201">
        <v>1.27</v>
      </c>
      <c r="N92" s="201">
        <v>2.85</v>
      </c>
      <c r="O92" s="201">
        <v>1.53</v>
      </c>
      <c r="P92" s="201">
        <v>5.21</v>
      </c>
      <c r="Q92" s="201">
        <v>0.2</v>
      </c>
      <c r="R92" s="201">
        <v>1.27</v>
      </c>
      <c r="S92" s="201">
        <v>0.63</v>
      </c>
      <c r="T92" s="201">
        <v>1.57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22.43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2.88</v>
      </c>
      <c r="AZ92" s="201">
        <v>4.8600000000000003</v>
      </c>
      <c r="BA92" s="201">
        <v>3.11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8.89</v>
      </c>
      <c r="M93" s="201">
        <v>1.27</v>
      </c>
      <c r="N93" s="201">
        <v>2.85</v>
      </c>
      <c r="O93" s="201">
        <v>1.54</v>
      </c>
      <c r="P93" s="201">
        <v>5.21</v>
      </c>
      <c r="Q93" s="201">
        <v>0.2</v>
      </c>
      <c r="R93" s="201">
        <v>1.27</v>
      </c>
      <c r="S93" s="201">
        <v>0.63</v>
      </c>
      <c r="T93" s="201">
        <v>1.57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22.43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2.88</v>
      </c>
      <c r="AZ93" s="201">
        <v>4.8600000000000003</v>
      </c>
      <c r="BA93" s="201">
        <v>3.11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8.89</v>
      </c>
      <c r="M94" s="201">
        <v>1.27</v>
      </c>
      <c r="N94" s="201">
        <v>2.85</v>
      </c>
      <c r="O94" s="201">
        <v>1.53</v>
      </c>
      <c r="P94" s="201">
        <v>5.21</v>
      </c>
      <c r="Q94" s="201">
        <v>0.2</v>
      </c>
      <c r="R94" s="201">
        <v>1.27</v>
      </c>
      <c r="S94" s="201">
        <v>0.63</v>
      </c>
      <c r="T94" s="201">
        <v>1.57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22.43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2.88</v>
      </c>
      <c r="AZ94" s="201">
        <v>4.6900000000000004</v>
      </c>
      <c r="BA94" s="201">
        <v>2.69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8.89</v>
      </c>
      <c r="M95" s="201">
        <v>1.27</v>
      </c>
      <c r="N95" s="201">
        <v>2.85</v>
      </c>
      <c r="O95" s="201">
        <v>1.54</v>
      </c>
      <c r="P95" s="201">
        <v>5.21</v>
      </c>
      <c r="Q95" s="201">
        <v>0.2</v>
      </c>
      <c r="R95" s="201">
        <v>1.27</v>
      </c>
      <c r="S95" s="201">
        <v>0.63</v>
      </c>
      <c r="T95" s="201">
        <v>1.57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22.43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2.88</v>
      </c>
      <c r="AZ95" s="201">
        <v>4.6900000000000004</v>
      </c>
      <c r="BA95" s="201">
        <v>1.95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8.89</v>
      </c>
      <c r="M96" s="201">
        <v>1.27</v>
      </c>
      <c r="N96" s="201">
        <v>2.85</v>
      </c>
      <c r="O96" s="201">
        <v>1.54</v>
      </c>
      <c r="P96" s="201">
        <v>5.21</v>
      </c>
      <c r="Q96" s="201">
        <v>0.2</v>
      </c>
      <c r="R96" s="201">
        <v>1.27</v>
      </c>
      <c r="S96" s="201">
        <v>0.63</v>
      </c>
      <c r="T96" s="201">
        <v>1.57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22.43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2.88</v>
      </c>
      <c r="AZ96" s="201">
        <v>4.6900000000000004</v>
      </c>
      <c r="BA96" s="201">
        <v>1.39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8.89</v>
      </c>
      <c r="M97" s="201">
        <v>1.27</v>
      </c>
      <c r="N97" s="201">
        <v>2.85</v>
      </c>
      <c r="O97" s="201">
        <v>1.54</v>
      </c>
      <c r="P97" s="201">
        <v>5.21</v>
      </c>
      <c r="Q97" s="201">
        <v>0.2</v>
      </c>
      <c r="R97" s="201">
        <v>1.27</v>
      </c>
      <c r="S97" s="201">
        <v>0.63</v>
      </c>
      <c r="T97" s="201">
        <v>1.57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22.43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2.88</v>
      </c>
      <c r="AZ97" s="201">
        <v>4.6900000000000004</v>
      </c>
      <c r="BA97" s="201">
        <v>1.07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8.89</v>
      </c>
      <c r="M98" s="201">
        <v>1.27</v>
      </c>
      <c r="N98" s="201">
        <v>2.85</v>
      </c>
      <c r="O98" s="201">
        <v>1.53</v>
      </c>
      <c r="P98" s="201">
        <v>5.21</v>
      </c>
      <c r="Q98" s="201">
        <v>0.2</v>
      </c>
      <c r="R98" s="201">
        <v>1.27</v>
      </c>
      <c r="S98" s="201">
        <v>0.63</v>
      </c>
      <c r="T98" s="201">
        <v>1.57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22.43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2.88</v>
      </c>
      <c r="AZ98" s="201">
        <v>4.6900000000000004</v>
      </c>
      <c r="BA98" s="201">
        <v>0.54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6.6992499999999969E-2</v>
      </c>
      <c r="L99">
        <f t="shared" si="0"/>
        <v>0.21678750000000005</v>
      </c>
      <c r="M99">
        <f t="shared" si="0"/>
        <v>3.0697499999999944E-2</v>
      </c>
      <c r="N99">
        <f t="shared" si="0"/>
        <v>6.8399999999999947E-2</v>
      </c>
      <c r="O99">
        <f t="shared" si="0"/>
        <v>3.6947500000000008E-2</v>
      </c>
      <c r="P99">
        <f t="shared" si="0"/>
        <v>0.12503999999999979</v>
      </c>
      <c r="Q99">
        <f t="shared" si="0"/>
        <v>4.8799999999999902E-3</v>
      </c>
      <c r="R99">
        <f t="shared" si="0"/>
        <v>3.0477499999999973E-2</v>
      </c>
      <c r="S99">
        <f t="shared" si="0"/>
        <v>1.5120000000000024E-2</v>
      </c>
      <c r="T99">
        <f t="shared" si="0"/>
        <v>3.7497499999999989E-2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0.5465049999999998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0.20256000000000046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6.9119999999999931E-2</v>
      </c>
      <c r="AZ99">
        <f t="shared" si="0"/>
        <v>2.7159999999999993E-2</v>
      </c>
      <c r="BA99">
        <f t="shared" si="0"/>
        <v>2.1430000000000001E-2</v>
      </c>
      <c r="BB99">
        <f t="shared" si="0"/>
        <v>6.5990000000000049E-2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4.8499999999999996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4.8499999999999996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4.8499999999999996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4.7699999999999996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4.7699999999999996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4.7699999999999996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4.8099999999999996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4.8099999999999996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4.8099999999999996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4.8099999999999996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4.88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4.88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4.88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4.88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4.88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4.88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4.88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4.88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0.11880499999999992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316.22000000000003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316.22000000000003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316.22000000000003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316.22000000000003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316.22000000000003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316.22000000000003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306.22000000000003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306.22000000000003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306.22000000000003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306.22000000000003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286.61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306.22000000000003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274.22000000000003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274.22000000000003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274.22000000000003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274.22000000000003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305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305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305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305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305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305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310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310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310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310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308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308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308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308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310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310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310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310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310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310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310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310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312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312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312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312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312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312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312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312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7.0724775000000006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25.6</v>
      </c>
      <c r="E3" s="201">
        <v>0</v>
      </c>
      <c r="F3" s="201">
        <v>0</v>
      </c>
      <c r="G3" s="201">
        <v>34.619999999999997</v>
      </c>
      <c r="H3" s="201">
        <v>0</v>
      </c>
      <c r="I3" s="201">
        <v>0</v>
      </c>
      <c r="J3" s="201">
        <v>33.630000000000003</v>
      </c>
      <c r="K3" s="201">
        <v>17.57</v>
      </c>
      <c r="L3" s="201">
        <v>0.6</v>
      </c>
      <c r="M3" s="201">
        <v>19.809999999999999</v>
      </c>
      <c r="N3" s="201">
        <v>1.88</v>
      </c>
      <c r="O3" s="201">
        <v>1.27</v>
      </c>
      <c r="P3" s="201">
        <v>1.1200000000000001</v>
      </c>
      <c r="Q3" s="201">
        <v>-2.2000000000000002</v>
      </c>
      <c r="R3" s="201">
        <v>0.68</v>
      </c>
      <c r="S3" s="201">
        <v>0.42</v>
      </c>
      <c r="T3" s="201">
        <v>0.05</v>
      </c>
      <c r="U3" s="201">
        <v>2.13</v>
      </c>
      <c r="V3" s="201">
        <v>0.22</v>
      </c>
      <c r="W3" s="201">
        <v>0.7</v>
      </c>
      <c r="X3" s="201">
        <v>2.2400000000000002</v>
      </c>
      <c r="Y3" s="201">
        <v>0</v>
      </c>
      <c r="Z3" s="201">
        <v>4.21</v>
      </c>
      <c r="AA3" s="201">
        <v>1.36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-3.78</v>
      </c>
      <c r="AL3" s="201">
        <v>0</v>
      </c>
      <c r="AM3" s="201">
        <v>0</v>
      </c>
      <c r="AN3" s="201">
        <v>0</v>
      </c>
      <c r="AO3" s="201">
        <v>311.27999999999997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0.27</v>
      </c>
      <c r="AV3" s="201">
        <v>0.16</v>
      </c>
      <c r="AW3" s="201">
        <v>0</v>
      </c>
      <c r="AX3" s="201">
        <v>0.03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25.6</v>
      </c>
      <c r="E4" s="201">
        <v>0</v>
      </c>
      <c r="F4" s="201">
        <v>0</v>
      </c>
      <c r="G4" s="201">
        <v>34.619999999999997</v>
      </c>
      <c r="H4" s="201">
        <v>0</v>
      </c>
      <c r="I4" s="201">
        <v>0</v>
      </c>
      <c r="J4" s="201">
        <v>33.630000000000003</v>
      </c>
      <c r="K4" s="201">
        <v>17.57</v>
      </c>
      <c r="L4" s="201">
        <v>0.6</v>
      </c>
      <c r="M4" s="201">
        <v>21.98</v>
      </c>
      <c r="N4" s="201">
        <v>1.88</v>
      </c>
      <c r="O4" s="201">
        <v>1.27</v>
      </c>
      <c r="P4" s="201">
        <v>1.1200000000000001</v>
      </c>
      <c r="Q4" s="201">
        <v>-2.2000000000000002</v>
      </c>
      <c r="R4" s="201">
        <v>0.68</v>
      </c>
      <c r="S4" s="201">
        <v>0.42</v>
      </c>
      <c r="T4" s="201">
        <v>0.05</v>
      </c>
      <c r="U4" s="201">
        <v>2.13</v>
      </c>
      <c r="V4" s="201">
        <v>0.22</v>
      </c>
      <c r="W4" s="201">
        <v>0.7</v>
      </c>
      <c r="X4" s="201">
        <v>2.2400000000000002</v>
      </c>
      <c r="Y4" s="201">
        <v>0</v>
      </c>
      <c r="Z4" s="201">
        <v>4.21</v>
      </c>
      <c r="AA4" s="201">
        <v>1.36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-3.78</v>
      </c>
      <c r="AL4" s="201">
        <v>0</v>
      </c>
      <c r="AM4" s="201">
        <v>0</v>
      </c>
      <c r="AN4" s="201">
        <v>0</v>
      </c>
      <c r="AO4" s="201">
        <v>311.27999999999997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0.27</v>
      </c>
      <c r="AV4" s="201">
        <v>0.16</v>
      </c>
      <c r="AW4" s="201">
        <v>0</v>
      </c>
      <c r="AX4" s="201">
        <v>0.03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25.6</v>
      </c>
      <c r="E5" s="201">
        <v>0</v>
      </c>
      <c r="F5" s="201">
        <v>0</v>
      </c>
      <c r="G5" s="201">
        <v>34.619999999999997</v>
      </c>
      <c r="H5" s="201">
        <v>0</v>
      </c>
      <c r="I5" s="201">
        <v>0</v>
      </c>
      <c r="J5" s="201">
        <v>33.630000000000003</v>
      </c>
      <c r="K5" s="201">
        <v>17.57</v>
      </c>
      <c r="L5" s="201">
        <v>0.6</v>
      </c>
      <c r="M5" s="201">
        <v>0</v>
      </c>
      <c r="N5" s="201">
        <v>1.88</v>
      </c>
      <c r="O5" s="201">
        <v>1.27</v>
      </c>
      <c r="P5" s="201">
        <v>1.1200000000000001</v>
      </c>
      <c r="Q5" s="201">
        <v>-2.2000000000000002</v>
      </c>
      <c r="R5" s="201">
        <v>0.68</v>
      </c>
      <c r="S5" s="201">
        <v>0.42</v>
      </c>
      <c r="T5" s="201">
        <v>0.05</v>
      </c>
      <c r="U5" s="201">
        <v>2.13</v>
      </c>
      <c r="V5" s="201">
        <v>0.22</v>
      </c>
      <c r="W5" s="201">
        <v>0.7</v>
      </c>
      <c r="X5" s="201">
        <v>2.2400000000000002</v>
      </c>
      <c r="Y5" s="201">
        <v>0</v>
      </c>
      <c r="Z5" s="201">
        <v>4.21</v>
      </c>
      <c r="AA5" s="201">
        <v>1.36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-3.78</v>
      </c>
      <c r="AL5" s="201">
        <v>0</v>
      </c>
      <c r="AM5" s="201">
        <v>0</v>
      </c>
      <c r="AN5" s="201">
        <v>0</v>
      </c>
      <c r="AO5" s="201">
        <v>311.27999999999997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0.27</v>
      </c>
      <c r="AV5" s="201">
        <v>0.16</v>
      </c>
      <c r="AW5" s="201">
        <v>0</v>
      </c>
      <c r="AX5" s="201">
        <v>0.03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23.28</v>
      </c>
      <c r="E6" s="201">
        <v>0</v>
      </c>
      <c r="F6" s="201">
        <v>0</v>
      </c>
      <c r="G6" s="201">
        <v>34.619999999999997</v>
      </c>
      <c r="H6" s="201">
        <v>0</v>
      </c>
      <c r="I6" s="201">
        <v>0</v>
      </c>
      <c r="J6" s="201">
        <v>33.630000000000003</v>
      </c>
      <c r="K6" s="201">
        <v>17.57</v>
      </c>
      <c r="L6" s="201">
        <v>0.6</v>
      </c>
      <c r="M6" s="201">
        <v>0.39</v>
      </c>
      <c r="N6" s="201">
        <v>1.88</v>
      </c>
      <c r="O6" s="201">
        <v>1.27</v>
      </c>
      <c r="P6" s="201">
        <v>1.1200000000000001</v>
      </c>
      <c r="Q6" s="201">
        <v>-2.2000000000000002</v>
      </c>
      <c r="R6" s="201">
        <v>0.68</v>
      </c>
      <c r="S6" s="201">
        <v>0.42</v>
      </c>
      <c r="T6" s="201">
        <v>0.05</v>
      </c>
      <c r="U6" s="201">
        <v>2.13</v>
      </c>
      <c r="V6" s="201">
        <v>0.22</v>
      </c>
      <c r="W6" s="201">
        <v>0.7</v>
      </c>
      <c r="X6" s="201">
        <v>2.2400000000000002</v>
      </c>
      <c r="Y6" s="201">
        <v>0</v>
      </c>
      <c r="Z6" s="201">
        <v>4.21</v>
      </c>
      <c r="AA6" s="201">
        <v>1.36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-3.78</v>
      </c>
      <c r="AL6" s="201">
        <v>0</v>
      </c>
      <c r="AM6" s="201">
        <v>0</v>
      </c>
      <c r="AN6" s="201">
        <v>0</v>
      </c>
      <c r="AO6" s="201">
        <v>311.27999999999997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0.27</v>
      </c>
      <c r="AV6" s="201">
        <v>0.16</v>
      </c>
      <c r="AW6" s="201">
        <v>0</v>
      </c>
      <c r="AX6" s="201">
        <v>0.03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23.28</v>
      </c>
      <c r="E7" s="201">
        <v>0</v>
      </c>
      <c r="F7" s="201">
        <v>0</v>
      </c>
      <c r="G7" s="201">
        <v>34.619999999999997</v>
      </c>
      <c r="H7" s="201">
        <v>0</v>
      </c>
      <c r="I7" s="201">
        <v>0</v>
      </c>
      <c r="J7" s="201">
        <v>33.630000000000003</v>
      </c>
      <c r="K7" s="201">
        <v>17.57</v>
      </c>
      <c r="L7" s="201">
        <v>0.6</v>
      </c>
      <c r="M7" s="201">
        <v>1.9</v>
      </c>
      <c r="N7" s="201">
        <v>1.88</v>
      </c>
      <c r="O7" s="201">
        <v>1.27</v>
      </c>
      <c r="P7" s="201">
        <v>1.1200000000000001</v>
      </c>
      <c r="Q7" s="201">
        <v>-2.2000000000000002</v>
      </c>
      <c r="R7" s="201">
        <v>0.68</v>
      </c>
      <c r="S7" s="201">
        <v>0.42</v>
      </c>
      <c r="T7" s="201">
        <v>0.05</v>
      </c>
      <c r="U7" s="201">
        <v>2.13</v>
      </c>
      <c r="V7" s="201">
        <v>0.22</v>
      </c>
      <c r="W7" s="201">
        <v>0.7</v>
      </c>
      <c r="X7" s="201">
        <v>2.2400000000000002</v>
      </c>
      <c r="Y7" s="201">
        <v>0</v>
      </c>
      <c r="Z7" s="201">
        <v>4.21</v>
      </c>
      <c r="AA7" s="201">
        <v>1.36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-3.78</v>
      </c>
      <c r="AL7" s="201">
        <v>0</v>
      </c>
      <c r="AM7" s="201">
        <v>0</v>
      </c>
      <c r="AN7" s="201">
        <v>0</v>
      </c>
      <c r="AO7" s="201">
        <v>311.27999999999997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0.27</v>
      </c>
      <c r="AV7" s="201">
        <v>0.16</v>
      </c>
      <c r="AW7" s="201">
        <v>0</v>
      </c>
      <c r="AX7" s="201">
        <v>0.03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23.28</v>
      </c>
      <c r="E8" s="201">
        <v>0</v>
      </c>
      <c r="F8" s="201">
        <v>0</v>
      </c>
      <c r="G8" s="201">
        <v>34.619999999999997</v>
      </c>
      <c r="H8" s="201">
        <v>0</v>
      </c>
      <c r="I8" s="201">
        <v>0</v>
      </c>
      <c r="J8" s="201">
        <v>33.630000000000003</v>
      </c>
      <c r="K8" s="201">
        <v>17.57</v>
      </c>
      <c r="L8" s="201">
        <v>0.6</v>
      </c>
      <c r="M8" s="201">
        <v>2</v>
      </c>
      <c r="N8" s="201">
        <v>1.88</v>
      </c>
      <c r="O8" s="201">
        <v>1.27</v>
      </c>
      <c r="P8" s="201">
        <v>1.1200000000000001</v>
      </c>
      <c r="Q8" s="201">
        <v>-2.2000000000000002</v>
      </c>
      <c r="R8" s="201">
        <v>0.68</v>
      </c>
      <c r="S8" s="201">
        <v>0.42</v>
      </c>
      <c r="T8" s="201">
        <v>0.05</v>
      </c>
      <c r="U8" s="201">
        <v>2.13</v>
      </c>
      <c r="V8" s="201">
        <v>0.22</v>
      </c>
      <c r="W8" s="201">
        <v>0.7</v>
      </c>
      <c r="X8" s="201">
        <v>2.2400000000000002</v>
      </c>
      <c r="Y8" s="201">
        <v>0</v>
      </c>
      <c r="Z8" s="201">
        <v>4.21</v>
      </c>
      <c r="AA8" s="201">
        <v>1.36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-3.78</v>
      </c>
      <c r="AL8" s="201">
        <v>0</v>
      </c>
      <c r="AM8" s="201">
        <v>0</v>
      </c>
      <c r="AN8" s="201">
        <v>0</v>
      </c>
      <c r="AO8" s="201">
        <v>311.27999999999997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0.27</v>
      </c>
      <c r="AV8" s="201">
        <v>0.16</v>
      </c>
      <c r="AW8" s="201">
        <v>0</v>
      </c>
      <c r="AX8" s="201">
        <v>0.03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23.28</v>
      </c>
      <c r="E9" s="201">
        <v>0</v>
      </c>
      <c r="F9" s="201">
        <v>0</v>
      </c>
      <c r="G9" s="201">
        <v>34.619999999999997</v>
      </c>
      <c r="H9" s="201">
        <v>0</v>
      </c>
      <c r="I9" s="201">
        <v>0</v>
      </c>
      <c r="J9" s="201">
        <v>33.630000000000003</v>
      </c>
      <c r="K9" s="201">
        <v>17.57</v>
      </c>
      <c r="L9" s="201">
        <v>0.6</v>
      </c>
      <c r="M9" s="201">
        <v>2</v>
      </c>
      <c r="N9" s="201">
        <v>1.88</v>
      </c>
      <c r="O9" s="201">
        <v>1.27</v>
      </c>
      <c r="P9" s="201">
        <v>1.1200000000000001</v>
      </c>
      <c r="Q9" s="201">
        <v>-2.2000000000000002</v>
      </c>
      <c r="R9" s="201">
        <v>0.68</v>
      </c>
      <c r="S9" s="201">
        <v>0.42</v>
      </c>
      <c r="T9" s="201">
        <v>0.05</v>
      </c>
      <c r="U9" s="201">
        <v>2.13</v>
      </c>
      <c r="V9" s="201">
        <v>0.22</v>
      </c>
      <c r="W9" s="201">
        <v>0.7</v>
      </c>
      <c r="X9" s="201">
        <v>2.2400000000000002</v>
      </c>
      <c r="Y9" s="201">
        <v>0</v>
      </c>
      <c r="Z9" s="201">
        <v>4.21</v>
      </c>
      <c r="AA9" s="201">
        <v>1.36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-3.78</v>
      </c>
      <c r="AL9" s="201">
        <v>0</v>
      </c>
      <c r="AM9" s="201">
        <v>0</v>
      </c>
      <c r="AN9" s="201">
        <v>0</v>
      </c>
      <c r="AO9" s="201">
        <v>311.27999999999997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0.27</v>
      </c>
      <c r="AV9" s="201">
        <v>0.16</v>
      </c>
      <c r="AW9" s="201">
        <v>0</v>
      </c>
      <c r="AX9" s="201">
        <v>0.03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23.28</v>
      </c>
      <c r="E10" s="201">
        <v>0</v>
      </c>
      <c r="F10" s="201">
        <v>0</v>
      </c>
      <c r="G10" s="201">
        <v>34.619999999999997</v>
      </c>
      <c r="H10" s="201">
        <v>0</v>
      </c>
      <c r="I10" s="201">
        <v>0</v>
      </c>
      <c r="J10" s="201">
        <v>33.630000000000003</v>
      </c>
      <c r="K10" s="201">
        <v>17.57</v>
      </c>
      <c r="L10" s="201">
        <v>0.6</v>
      </c>
      <c r="M10" s="201">
        <v>2.08</v>
      </c>
      <c r="N10" s="201">
        <v>1.88</v>
      </c>
      <c r="O10" s="201">
        <v>1.27</v>
      </c>
      <c r="P10" s="201">
        <v>1.1200000000000001</v>
      </c>
      <c r="Q10" s="201">
        <v>-2.2000000000000002</v>
      </c>
      <c r="R10" s="201">
        <v>0.68</v>
      </c>
      <c r="S10" s="201">
        <v>0.42</v>
      </c>
      <c r="T10" s="201">
        <v>0.05</v>
      </c>
      <c r="U10" s="201">
        <v>2.13</v>
      </c>
      <c r="V10" s="201">
        <v>0.22</v>
      </c>
      <c r="W10" s="201">
        <v>0.7</v>
      </c>
      <c r="X10" s="201">
        <v>2.2400000000000002</v>
      </c>
      <c r="Y10" s="201">
        <v>0</v>
      </c>
      <c r="Z10" s="201">
        <v>4.21</v>
      </c>
      <c r="AA10" s="201">
        <v>1.36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-3.78</v>
      </c>
      <c r="AL10" s="201">
        <v>0</v>
      </c>
      <c r="AM10" s="201">
        <v>0</v>
      </c>
      <c r="AN10" s="201">
        <v>0</v>
      </c>
      <c r="AO10" s="201">
        <v>311.27999999999997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0.27</v>
      </c>
      <c r="AV10" s="201">
        <v>0.16</v>
      </c>
      <c r="AW10" s="201">
        <v>0</v>
      </c>
      <c r="AX10" s="201">
        <v>0.03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23.28</v>
      </c>
      <c r="E11" s="201">
        <v>0</v>
      </c>
      <c r="F11" s="201">
        <v>0</v>
      </c>
      <c r="G11" s="201">
        <v>34.619999999999997</v>
      </c>
      <c r="H11" s="201">
        <v>0</v>
      </c>
      <c r="I11" s="201">
        <v>0</v>
      </c>
      <c r="J11" s="201">
        <v>33.630000000000003</v>
      </c>
      <c r="K11" s="201">
        <v>17.57</v>
      </c>
      <c r="L11" s="201">
        <v>0.6</v>
      </c>
      <c r="M11" s="201">
        <v>2.08</v>
      </c>
      <c r="N11" s="201">
        <v>1.88</v>
      </c>
      <c r="O11" s="201">
        <v>1.27</v>
      </c>
      <c r="P11" s="201">
        <v>1.1200000000000001</v>
      </c>
      <c r="Q11" s="201">
        <v>-2.2000000000000002</v>
      </c>
      <c r="R11" s="201">
        <v>0.68</v>
      </c>
      <c r="S11" s="201">
        <v>0.42</v>
      </c>
      <c r="T11" s="201">
        <v>0.05</v>
      </c>
      <c r="U11" s="201">
        <v>2.13</v>
      </c>
      <c r="V11" s="201">
        <v>0.22</v>
      </c>
      <c r="W11" s="201">
        <v>0.7</v>
      </c>
      <c r="X11" s="201">
        <v>2.2400000000000002</v>
      </c>
      <c r="Y11" s="201">
        <v>0</v>
      </c>
      <c r="Z11" s="201">
        <v>4.21</v>
      </c>
      <c r="AA11" s="201">
        <v>1.36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311.27999999999997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0.27</v>
      </c>
      <c r="AV11" s="201">
        <v>0.16</v>
      </c>
      <c r="AW11" s="201">
        <v>0</v>
      </c>
      <c r="AX11" s="201">
        <v>0.03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23.28</v>
      </c>
      <c r="E12" s="201">
        <v>0</v>
      </c>
      <c r="F12" s="201">
        <v>0</v>
      </c>
      <c r="G12" s="201">
        <v>34.619999999999997</v>
      </c>
      <c r="H12" s="201">
        <v>0</v>
      </c>
      <c r="I12" s="201">
        <v>0</v>
      </c>
      <c r="J12" s="201">
        <v>33.630000000000003</v>
      </c>
      <c r="K12" s="201">
        <v>17.57</v>
      </c>
      <c r="L12" s="201">
        <v>0.6</v>
      </c>
      <c r="M12" s="201">
        <v>2.14</v>
      </c>
      <c r="N12" s="201">
        <v>1.88</v>
      </c>
      <c r="O12" s="201">
        <v>1.27</v>
      </c>
      <c r="P12" s="201">
        <v>1.1200000000000001</v>
      </c>
      <c r="Q12" s="201">
        <v>-2.2000000000000002</v>
      </c>
      <c r="R12" s="201">
        <v>0.68</v>
      </c>
      <c r="S12" s="201">
        <v>0.42</v>
      </c>
      <c r="T12" s="201">
        <v>0.05</v>
      </c>
      <c r="U12" s="201">
        <v>2.13</v>
      </c>
      <c r="V12" s="201">
        <v>0.22</v>
      </c>
      <c r="W12" s="201">
        <v>0.7</v>
      </c>
      <c r="X12" s="201">
        <v>2.2400000000000002</v>
      </c>
      <c r="Y12" s="201">
        <v>0</v>
      </c>
      <c r="Z12" s="201">
        <v>4.21</v>
      </c>
      <c r="AA12" s="201">
        <v>1.36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311.27999999999997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0.27</v>
      </c>
      <c r="AV12" s="201">
        <v>0.16</v>
      </c>
      <c r="AW12" s="201">
        <v>0</v>
      </c>
      <c r="AX12" s="201">
        <v>0.03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23.28</v>
      </c>
      <c r="E13" s="201">
        <v>0</v>
      </c>
      <c r="F13" s="201">
        <v>0</v>
      </c>
      <c r="G13" s="201">
        <v>34.619999999999997</v>
      </c>
      <c r="H13" s="201">
        <v>0</v>
      </c>
      <c r="I13" s="201">
        <v>0</v>
      </c>
      <c r="J13" s="201">
        <v>33.630000000000003</v>
      </c>
      <c r="K13" s="201">
        <v>102.52</v>
      </c>
      <c r="L13" s="201">
        <v>0.6</v>
      </c>
      <c r="M13" s="201">
        <v>2.15</v>
      </c>
      <c r="N13" s="201">
        <v>1.88</v>
      </c>
      <c r="O13" s="201">
        <v>1.27</v>
      </c>
      <c r="P13" s="201">
        <v>1.1200000000000001</v>
      </c>
      <c r="Q13" s="201">
        <v>-2.2000000000000002</v>
      </c>
      <c r="R13" s="201">
        <v>0.68</v>
      </c>
      <c r="S13" s="201">
        <v>0.42</v>
      </c>
      <c r="T13" s="201">
        <v>0.05</v>
      </c>
      <c r="U13" s="201">
        <v>2.13</v>
      </c>
      <c r="V13" s="201">
        <v>0.22</v>
      </c>
      <c r="W13" s="201">
        <v>0.7</v>
      </c>
      <c r="X13" s="201">
        <v>2.2400000000000002</v>
      </c>
      <c r="Y13" s="201">
        <v>0</v>
      </c>
      <c r="Z13" s="201">
        <v>4.21</v>
      </c>
      <c r="AA13" s="201">
        <v>1.36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311.27999999999997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0.27</v>
      </c>
      <c r="AV13" s="201">
        <v>0.16</v>
      </c>
      <c r="AW13" s="201">
        <v>0</v>
      </c>
      <c r="AX13" s="201">
        <v>0.03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23.28</v>
      </c>
      <c r="E14" s="201">
        <v>0</v>
      </c>
      <c r="F14" s="201">
        <v>0</v>
      </c>
      <c r="G14" s="201">
        <v>34.619999999999997</v>
      </c>
      <c r="H14" s="201">
        <v>0</v>
      </c>
      <c r="I14" s="201">
        <v>0</v>
      </c>
      <c r="J14" s="201">
        <v>33.630000000000003</v>
      </c>
      <c r="K14" s="201">
        <v>123.4</v>
      </c>
      <c r="L14" s="201">
        <v>0.6</v>
      </c>
      <c r="M14" s="201">
        <v>2.4</v>
      </c>
      <c r="N14" s="201">
        <v>1.88</v>
      </c>
      <c r="O14" s="201">
        <v>1.27</v>
      </c>
      <c r="P14" s="201">
        <v>1.1200000000000001</v>
      </c>
      <c r="Q14" s="201">
        <v>-2.2000000000000002</v>
      </c>
      <c r="R14" s="201">
        <v>0.68</v>
      </c>
      <c r="S14" s="201">
        <v>0.42</v>
      </c>
      <c r="T14" s="201">
        <v>0.05</v>
      </c>
      <c r="U14" s="201">
        <v>2.13</v>
      </c>
      <c r="V14" s="201">
        <v>0.22</v>
      </c>
      <c r="W14" s="201">
        <v>0.7</v>
      </c>
      <c r="X14" s="201">
        <v>2.2400000000000002</v>
      </c>
      <c r="Y14" s="201">
        <v>0</v>
      </c>
      <c r="Z14" s="201">
        <v>4.21</v>
      </c>
      <c r="AA14" s="201">
        <v>1.36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311.27999999999997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0.27</v>
      </c>
      <c r="AV14" s="201">
        <v>0.16</v>
      </c>
      <c r="AW14" s="201">
        <v>0</v>
      </c>
      <c r="AX14" s="201">
        <v>0.03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23.28</v>
      </c>
      <c r="E15" s="201">
        <v>0</v>
      </c>
      <c r="F15" s="201">
        <v>0</v>
      </c>
      <c r="G15" s="201">
        <v>34.619999999999997</v>
      </c>
      <c r="H15" s="201">
        <v>0</v>
      </c>
      <c r="I15" s="201">
        <v>0</v>
      </c>
      <c r="J15" s="201">
        <v>33.630000000000003</v>
      </c>
      <c r="K15" s="201">
        <v>134.59</v>
      </c>
      <c r="L15" s="201">
        <v>0.6</v>
      </c>
      <c r="M15" s="201">
        <v>2.23</v>
      </c>
      <c r="N15" s="201">
        <v>1.88</v>
      </c>
      <c r="O15" s="201">
        <v>1.27</v>
      </c>
      <c r="P15" s="201">
        <v>1.1200000000000001</v>
      </c>
      <c r="Q15" s="201">
        <v>-2.2000000000000002</v>
      </c>
      <c r="R15" s="201">
        <v>0.68</v>
      </c>
      <c r="S15" s="201">
        <v>0.42</v>
      </c>
      <c r="T15" s="201">
        <v>0.05</v>
      </c>
      <c r="U15" s="201">
        <v>2.13</v>
      </c>
      <c r="V15" s="201">
        <v>0.22</v>
      </c>
      <c r="W15" s="201">
        <v>0.7</v>
      </c>
      <c r="X15" s="201">
        <v>2.2400000000000002</v>
      </c>
      <c r="Y15" s="201">
        <v>0</v>
      </c>
      <c r="Z15" s="201">
        <v>4.21</v>
      </c>
      <c r="AA15" s="201">
        <v>1.36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311.27999999999997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0.27</v>
      </c>
      <c r="AV15" s="201">
        <v>0.16</v>
      </c>
      <c r="AW15" s="201">
        <v>0</v>
      </c>
      <c r="AX15" s="201">
        <v>0.03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23.28</v>
      </c>
      <c r="E16" s="201">
        <v>0</v>
      </c>
      <c r="F16" s="201">
        <v>0</v>
      </c>
      <c r="G16" s="201">
        <v>34.619999999999997</v>
      </c>
      <c r="H16" s="201">
        <v>0</v>
      </c>
      <c r="I16" s="201">
        <v>0</v>
      </c>
      <c r="J16" s="201">
        <v>33.630000000000003</v>
      </c>
      <c r="K16" s="201">
        <v>149.51</v>
      </c>
      <c r="L16" s="201">
        <v>0.6</v>
      </c>
      <c r="M16" s="201">
        <v>2.35</v>
      </c>
      <c r="N16" s="201">
        <v>1.88</v>
      </c>
      <c r="O16" s="201">
        <v>1.27</v>
      </c>
      <c r="P16" s="201">
        <v>1.1200000000000001</v>
      </c>
      <c r="Q16" s="201">
        <v>-2.2000000000000002</v>
      </c>
      <c r="R16" s="201">
        <v>0.68</v>
      </c>
      <c r="S16" s="201">
        <v>0.42</v>
      </c>
      <c r="T16" s="201">
        <v>0.05</v>
      </c>
      <c r="U16" s="201">
        <v>2.13</v>
      </c>
      <c r="V16" s="201">
        <v>0.22</v>
      </c>
      <c r="W16" s="201">
        <v>0.7</v>
      </c>
      <c r="X16" s="201">
        <v>2.2400000000000002</v>
      </c>
      <c r="Y16" s="201">
        <v>0</v>
      </c>
      <c r="Z16" s="201">
        <v>4.21</v>
      </c>
      <c r="AA16" s="201">
        <v>1.36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311.27999999999997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0.27</v>
      </c>
      <c r="AV16" s="201">
        <v>0.16</v>
      </c>
      <c r="AW16" s="201">
        <v>0</v>
      </c>
      <c r="AX16" s="201">
        <v>0.03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23.28</v>
      </c>
      <c r="E17" s="201">
        <v>0</v>
      </c>
      <c r="F17" s="201">
        <v>0</v>
      </c>
      <c r="G17" s="201">
        <v>34.619999999999997</v>
      </c>
      <c r="H17" s="201">
        <v>0</v>
      </c>
      <c r="I17" s="201">
        <v>0</v>
      </c>
      <c r="J17" s="201">
        <v>33.630000000000003</v>
      </c>
      <c r="K17" s="201">
        <v>152.31</v>
      </c>
      <c r="L17" s="201">
        <v>0.6</v>
      </c>
      <c r="M17" s="201">
        <v>2.29</v>
      </c>
      <c r="N17" s="201">
        <v>1.88</v>
      </c>
      <c r="O17" s="201">
        <v>1.27</v>
      </c>
      <c r="P17" s="201">
        <v>1.1200000000000001</v>
      </c>
      <c r="Q17" s="201">
        <v>-2.2000000000000002</v>
      </c>
      <c r="R17" s="201">
        <v>0.68</v>
      </c>
      <c r="S17" s="201">
        <v>0.42</v>
      </c>
      <c r="T17" s="201">
        <v>0.05</v>
      </c>
      <c r="U17" s="201">
        <v>2.13</v>
      </c>
      <c r="V17" s="201">
        <v>0.22</v>
      </c>
      <c r="W17" s="201">
        <v>0.7</v>
      </c>
      <c r="X17" s="201">
        <v>2.2400000000000002</v>
      </c>
      <c r="Y17" s="201">
        <v>0</v>
      </c>
      <c r="Z17" s="201">
        <v>4.21</v>
      </c>
      <c r="AA17" s="201">
        <v>1.36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311.27999999999997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0.27</v>
      </c>
      <c r="AV17" s="201">
        <v>0.16</v>
      </c>
      <c r="AW17" s="201">
        <v>0</v>
      </c>
      <c r="AX17" s="201">
        <v>0.03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23.28</v>
      </c>
      <c r="E18" s="201">
        <v>0</v>
      </c>
      <c r="F18" s="201">
        <v>0</v>
      </c>
      <c r="G18" s="201">
        <v>34.619999999999997</v>
      </c>
      <c r="H18" s="201">
        <v>0</v>
      </c>
      <c r="I18" s="201">
        <v>0</v>
      </c>
      <c r="J18" s="201">
        <v>33.630000000000003</v>
      </c>
      <c r="K18" s="201">
        <v>155.1</v>
      </c>
      <c r="L18" s="201">
        <v>0.6</v>
      </c>
      <c r="M18" s="201">
        <v>2.29</v>
      </c>
      <c r="N18" s="201">
        <v>1.88</v>
      </c>
      <c r="O18" s="201">
        <v>1.27</v>
      </c>
      <c r="P18" s="201">
        <v>1.1200000000000001</v>
      </c>
      <c r="Q18" s="201">
        <v>-2.2000000000000002</v>
      </c>
      <c r="R18" s="201">
        <v>0.68</v>
      </c>
      <c r="S18" s="201">
        <v>0.42</v>
      </c>
      <c r="T18" s="201">
        <v>0.05</v>
      </c>
      <c r="U18" s="201">
        <v>2.13</v>
      </c>
      <c r="V18" s="201">
        <v>0.22</v>
      </c>
      <c r="W18" s="201">
        <v>0.7</v>
      </c>
      <c r="X18" s="201">
        <v>2.2400000000000002</v>
      </c>
      <c r="Y18" s="201">
        <v>0</v>
      </c>
      <c r="Z18" s="201">
        <v>4.21</v>
      </c>
      <c r="AA18" s="201">
        <v>1.36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311.27999999999997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0.27</v>
      </c>
      <c r="AV18" s="201">
        <v>0.16</v>
      </c>
      <c r="AW18" s="201">
        <v>0</v>
      </c>
      <c r="AX18" s="201">
        <v>0.03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23.28</v>
      </c>
      <c r="E19" s="201">
        <v>0</v>
      </c>
      <c r="F19" s="201">
        <v>0</v>
      </c>
      <c r="G19" s="201">
        <v>34.619999999999997</v>
      </c>
      <c r="H19" s="201">
        <v>0</v>
      </c>
      <c r="I19" s="201">
        <v>0</v>
      </c>
      <c r="J19" s="201">
        <v>33.630000000000003</v>
      </c>
      <c r="K19" s="201">
        <v>154.16999999999999</v>
      </c>
      <c r="L19" s="201">
        <v>0.6</v>
      </c>
      <c r="M19" s="201">
        <v>2.29</v>
      </c>
      <c r="N19" s="201">
        <v>1.88</v>
      </c>
      <c r="O19" s="201">
        <v>1.27</v>
      </c>
      <c r="P19" s="201">
        <v>1.1200000000000001</v>
      </c>
      <c r="Q19" s="201">
        <v>-2.2000000000000002</v>
      </c>
      <c r="R19" s="201">
        <v>0.68</v>
      </c>
      <c r="S19" s="201">
        <v>0.42</v>
      </c>
      <c r="T19" s="201">
        <v>0.05</v>
      </c>
      <c r="U19" s="201">
        <v>2.13</v>
      </c>
      <c r="V19" s="201">
        <v>0.22</v>
      </c>
      <c r="W19" s="201">
        <v>0.7</v>
      </c>
      <c r="X19" s="201">
        <v>2.2400000000000002</v>
      </c>
      <c r="Y19" s="201">
        <v>0</v>
      </c>
      <c r="Z19" s="201">
        <v>4.21</v>
      </c>
      <c r="AA19" s="201">
        <v>1.36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311.27999999999997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0.27</v>
      </c>
      <c r="AV19" s="201">
        <v>0.16</v>
      </c>
      <c r="AW19" s="201">
        <v>0</v>
      </c>
      <c r="AX19" s="201">
        <v>0.03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23.28</v>
      </c>
      <c r="E20" s="201">
        <v>0</v>
      </c>
      <c r="F20" s="201">
        <v>0</v>
      </c>
      <c r="G20" s="201">
        <v>34.619999999999997</v>
      </c>
      <c r="H20" s="201">
        <v>0</v>
      </c>
      <c r="I20" s="201">
        <v>0</v>
      </c>
      <c r="J20" s="201">
        <v>33.630000000000003</v>
      </c>
      <c r="K20" s="201">
        <v>148.57</v>
      </c>
      <c r="L20" s="201">
        <v>0.6</v>
      </c>
      <c r="M20" s="201">
        <v>2.29</v>
      </c>
      <c r="N20" s="201">
        <v>1.88</v>
      </c>
      <c r="O20" s="201">
        <v>1.27</v>
      </c>
      <c r="P20" s="201">
        <v>1.1200000000000001</v>
      </c>
      <c r="Q20" s="201">
        <v>-2.2000000000000002</v>
      </c>
      <c r="R20" s="201">
        <v>0.68</v>
      </c>
      <c r="S20" s="201">
        <v>0.42</v>
      </c>
      <c r="T20" s="201">
        <v>0.05</v>
      </c>
      <c r="U20" s="201">
        <v>2.13</v>
      </c>
      <c r="V20" s="201">
        <v>0.22</v>
      </c>
      <c r="W20" s="201">
        <v>0.7</v>
      </c>
      <c r="X20" s="201">
        <v>2.2400000000000002</v>
      </c>
      <c r="Y20" s="201">
        <v>0</v>
      </c>
      <c r="Z20" s="201">
        <v>4.21</v>
      </c>
      <c r="AA20" s="201">
        <v>1.36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311.27999999999997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0.27</v>
      </c>
      <c r="AV20" s="201">
        <v>0.16</v>
      </c>
      <c r="AW20" s="201">
        <v>0</v>
      </c>
      <c r="AX20" s="201">
        <v>0.03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23.28</v>
      </c>
      <c r="E21" s="201">
        <v>0</v>
      </c>
      <c r="F21" s="201">
        <v>0</v>
      </c>
      <c r="G21" s="201">
        <v>34.619999999999997</v>
      </c>
      <c r="H21" s="201">
        <v>0</v>
      </c>
      <c r="I21" s="201">
        <v>0</v>
      </c>
      <c r="J21" s="201">
        <v>33.630000000000003</v>
      </c>
      <c r="K21" s="201">
        <v>188.54</v>
      </c>
      <c r="L21" s="201">
        <v>0.6</v>
      </c>
      <c r="M21" s="201">
        <v>1.33</v>
      </c>
      <c r="N21" s="201">
        <v>1.88</v>
      </c>
      <c r="O21" s="201">
        <v>1.27</v>
      </c>
      <c r="P21" s="201">
        <v>1.1200000000000001</v>
      </c>
      <c r="Q21" s="201">
        <v>-2.2000000000000002</v>
      </c>
      <c r="R21" s="201">
        <v>0.68</v>
      </c>
      <c r="S21" s="201">
        <v>0.42</v>
      </c>
      <c r="T21" s="201">
        <v>0.05</v>
      </c>
      <c r="U21" s="201">
        <v>2.13</v>
      </c>
      <c r="V21" s="201">
        <v>0.22</v>
      </c>
      <c r="W21" s="201">
        <v>0.7</v>
      </c>
      <c r="X21" s="201">
        <v>2.2400000000000002</v>
      </c>
      <c r="Y21" s="201">
        <v>0</v>
      </c>
      <c r="Z21" s="201">
        <v>4.21</v>
      </c>
      <c r="AA21" s="201">
        <v>1.36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19.61</v>
      </c>
      <c r="AL21" s="201">
        <v>0</v>
      </c>
      <c r="AM21" s="201">
        <v>0</v>
      </c>
      <c r="AN21" s="201">
        <v>0</v>
      </c>
      <c r="AO21" s="201">
        <v>311.27999999999997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0.27</v>
      </c>
      <c r="AV21" s="201">
        <v>0.16</v>
      </c>
      <c r="AW21" s="201">
        <v>0</v>
      </c>
      <c r="AX21" s="201">
        <v>0.03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23.28</v>
      </c>
      <c r="E22" s="201">
        <v>0</v>
      </c>
      <c r="F22" s="201">
        <v>0</v>
      </c>
      <c r="G22" s="201">
        <v>34.619999999999997</v>
      </c>
      <c r="H22" s="201">
        <v>0</v>
      </c>
      <c r="I22" s="201">
        <v>0</v>
      </c>
      <c r="J22" s="201">
        <v>33.630000000000003</v>
      </c>
      <c r="K22" s="201">
        <v>186.09</v>
      </c>
      <c r="L22" s="201">
        <v>0.6</v>
      </c>
      <c r="M22" s="201">
        <v>1.33</v>
      </c>
      <c r="N22" s="201">
        <v>1.88</v>
      </c>
      <c r="O22" s="201">
        <v>1.27</v>
      </c>
      <c r="P22" s="201">
        <v>1.1200000000000001</v>
      </c>
      <c r="Q22" s="201">
        <v>-2.2000000000000002</v>
      </c>
      <c r="R22" s="201">
        <v>0.68</v>
      </c>
      <c r="S22" s="201">
        <v>0.42</v>
      </c>
      <c r="T22" s="201">
        <v>0.05</v>
      </c>
      <c r="U22" s="201">
        <v>2.13</v>
      </c>
      <c r="V22" s="201">
        <v>0.22</v>
      </c>
      <c r="W22" s="201">
        <v>0.7</v>
      </c>
      <c r="X22" s="201">
        <v>2.2400000000000002</v>
      </c>
      <c r="Y22" s="201">
        <v>0</v>
      </c>
      <c r="Z22" s="201">
        <v>4.21</v>
      </c>
      <c r="AA22" s="201">
        <v>1.36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311.27999999999997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0.27</v>
      </c>
      <c r="AV22" s="201">
        <v>0.16</v>
      </c>
      <c r="AW22" s="201">
        <v>0</v>
      </c>
      <c r="AX22" s="201">
        <v>0.03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23.28</v>
      </c>
      <c r="E23" s="201">
        <v>0</v>
      </c>
      <c r="F23" s="201">
        <v>0</v>
      </c>
      <c r="G23" s="201">
        <v>34.619999999999997</v>
      </c>
      <c r="H23" s="201">
        <v>0</v>
      </c>
      <c r="I23" s="201">
        <v>0</v>
      </c>
      <c r="J23" s="201">
        <v>33.630000000000003</v>
      </c>
      <c r="K23" s="201">
        <v>158.69999999999999</v>
      </c>
      <c r="L23" s="201">
        <v>0.6</v>
      </c>
      <c r="M23" s="201">
        <v>1.33</v>
      </c>
      <c r="N23" s="201">
        <v>1.88</v>
      </c>
      <c r="O23" s="201">
        <v>1.27</v>
      </c>
      <c r="P23" s="201">
        <v>1.1200000000000001</v>
      </c>
      <c r="Q23" s="201">
        <v>-2.2000000000000002</v>
      </c>
      <c r="R23" s="201">
        <v>0.68</v>
      </c>
      <c r="S23" s="201">
        <v>0.42</v>
      </c>
      <c r="T23" s="201">
        <v>0.05</v>
      </c>
      <c r="U23" s="201">
        <v>2.13</v>
      </c>
      <c r="V23" s="201">
        <v>0.22</v>
      </c>
      <c r="W23" s="201">
        <v>0.7</v>
      </c>
      <c r="X23" s="201">
        <v>2.2400000000000002</v>
      </c>
      <c r="Y23" s="201">
        <v>0</v>
      </c>
      <c r="Z23" s="201">
        <v>4.21</v>
      </c>
      <c r="AA23" s="201">
        <v>1.36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311.27999999999997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0.27</v>
      </c>
      <c r="AV23" s="201">
        <v>0.16</v>
      </c>
      <c r="AW23" s="201">
        <v>0</v>
      </c>
      <c r="AX23" s="201">
        <v>0.03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23.28</v>
      </c>
      <c r="E24" s="201">
        <v>0</v>
      </c>
      <c r="F24" s="201">
        <v>0</v>
      </c>
      <c r="G24" s="201">
        <v>34.619999999999997</v>
      </c>
      <c r="H24" s="201">
        <v>0</v>
      </c>
      <c r="I24" s="201">
        <v>0</v>
      </c>
      <c r="J24" s="201">
        <v>33.630000000000003</v>
      </c>
      <c r="K24" s="201">
        <v>136.08000000000001</v>
      </c>
      <c r="L24" s="201">
        <v>0.6</v>
      </c>
      <c r="M24" s="201">
        <v>1.33</v>
      </c>
      <c r="N24" s="201">
        <v>1.88</v>
      </c>
      <c r="O24" s="201">
        <v>1.27</v>
      </c>
      <c r="P24" s="201">
        <v>1.1200000000000001</v>
      </c>
      <c r="Q24" s="201">
        <v>-2.2000000000000002</v>
      </c>
      <c r="R24" s="201">
        <v>0.68</v>
      </c>
      <c r="S24" s="201">
        <v>0.42</v>
      </c>
      <c r="T24" s="201">
        <v>0.05</v>
      </c>
      <c r="U24" s="201">
        <v>2.13</v>
      </c>
      <c r="V24" s="201">
        <v>0.22</v>
      </c>
      <c r="W24" s="201">
        <v>0.7</v>
      </c>
      <c r="X24" s="201">
        <v>2.2400000000000002</v>
      </c>
      <c r="Y24" s="201">
        <v>0</v>
      </c>
      <c r="Z24" s="201">
        <v>4.21</v>
      </c>
      <c r="AA24" s="201">
        <v>1.36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311.27999999999997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0.27</v>
      </c>
      <c r="AV24" s="201">
        <v>0.16</v>
      </c>
      <c r="AW24" s="201">
        <v>0</v>
      </c>
      <c r="AX24" s="201">
        <v>0.03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23.28</v>
      </c>
      <c r="E25" s="201">
        <v>0</v>
      </c>
      <c r="F25" s="201">
        <v>0</v>
      </c>
      <c r="G25" s="201">
        <v>34.619999999999997</v>
      </c>
      <c r="H25" s="201">
        <v>0</v>
      </c>
      <c r="I25" s="201">
        <v>0</v>
      </c>
      <c r="J25" s="201">
        <v>33.630000000000003</v>
      </c>
      <c r="K25" s="201">
        <v>85.54</v>
      </c>
      <c r="L25" s="201">
        <v>0.6</v>
      </c>
      <c r="M25" s="201">
        <v>1.33</v>
      </c>
      <c r="N25" s="201">
        <v>1.88</v>
      </c>
      <c r="O25" s="201">
        <v>1.27</v>
      </c>
      <c r="P25" s="201">
        <v>1.1200000000000001</v>
      </c>
      <c r="Q25" s="201">
        <v>-2.2000000000000002</v>
      </c>
      <c r="R25" s="201">
        <v>0.68</v>
      </c>
      <c r="S25" s="201">
        <v>0.42</v>
      </c>
      <c r="T25" s="201">
        <v>0.05</v>
      </c>
      <c r="U25" s="201">
        <v>2.13</v>
      </c>
      <c r="V25" s="201">
        <v>0.22</v>
      </c>
      <c r="W25" s="201">
        <v>0.7</v>
      </c>
      <c r="X25" s="201">
        <v>2.2400000000000002</v>
      </c>
      <c r="Y25" s="201">
        <v>0</v>
      </c>
      <c r="Z25" s="201">
        <v>4.21</v>
      </c>
      <c r="AA25" s="201">
        <v>1.36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311.27999999999997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0.27</v>
      </c>
      <c r="AV25" s="201">
        <v>0.16</v>
      </c>
      <c r="AW25" s="201">
        <v>0</v>
      </c>
      <c r="AX25" s="201">
        <v>0.03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23.28</v>
      </c>
      <c r="E26" s="201">
        <v>0</v>
      </c>
      <c r="F26" s="201">
        <v>0</v>
      </c>
      <c r="G26" s="201">
        <v>34.619999999999997</v>
      </c>
      <c r="H26" s="201">
        <v>0</v>
      </c>
      <c r="I26" s="201">
        <v>0</v>
      </c>
      <c r="J26" s="201">
        <v>33.630000000000003</v>
      </c>
      <c r="K26" s="201">
        <v>60.37</v>
      </c>
      <c r="L26" s="201">
        <v>0.6</v>
      </c>
      <c r="M26" s="201">
        <v>1.33</v>
      </c>
      <c r="N26" s="201">
        <v>1.88</v>
      </c>
      <c r="O26" s="201">
        <v>1.27</v>
      </c>
      <c r="P26" s="201">
        <v>1.1200000000000001</v>
      </c>
      <c r="Q26" s="201">
        <v>-2.2000000000000002</v>
      </c>
      <c r="R26" s="201">
        <v>0.68</v>
      </c>
      <c r="S26" s="201">
        <v>0.42</v>
      </c>
      <c r="T26" s="201">
        <v>0.05</v>
      </c>
      <c r="U26" s="201">
        <v>2.13</v>
      </c>
      <c r="V26" s="201">
        <v>0.22</v>
      </c>
      <c r="W26" s="201">
        <v>0.7</v>
      </c>
      <c r="X26" s="201">
        <v>2.2400000000000002</v>
      </c>
      <c r="Y26" s="201">
        <v>0</v>
      </c>
      <c r="Z26" s="201">
        <v>4.21</v>
      </c>
      <c r="AA26" s="201">
        <v>1.36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311.27999999999997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0.27</v>
      </c>
      <c r="AV26" s="201">
        <v>0.16</v>
      </c>
      <c r="AW26" s="201">
        <v>0</v>
      </c>
      <c r="AX26" s="201">
        <v>0.03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23.28</v>
      </c>
      <c r="E27" s="201">
        <v>0</v>
      </c>
      <c r="F27" s="201">
        <v>0</v>
      </c>
      <c r="G27" s="201">
        <v>34.619999999999997</v>
      </c>
      <c r="H27" s="201">
        <v>0</v>
      </c>
      <c r="I27" s="201">
        <v>0</v>
      </c>
      <c r="J27" s="201">
        <v>33.630000000000003</v>
      </c>
      <c r="K27" s="201">
        <v>18</v>
      </c>
      <c r="L27" s="201">
        <v>0.6</v>
      </c>
      <c r="M27" s="201">
        <v>2.0699999999999998</v>
      </c>
      <c r="N27" s="201">
        <v>1.88</v>
      </c>
      <c r="O27" s="201">
        <v>1.27</v>
      </c>
      <c r="P27" s="201">
        <v>1.1200000000000001</v>
      </c>
      <c r="Q27" s="201">
        <v>-2.2000000000000002</v>
      </c>
      <c r="R27" s="201">
        <v>0.68</v>
      </c>
      <c r="S27" s="201">
        <v>0.42</v>
      </c>
      <c r="T27" s="201">
        <v>0.05</v>
      </c>
      <c r="U27" s="201">
        <v>2.13</v>
      </c>
      <c r="V27" s="201">
        <v>0.22</v>
      </c>
      <c r="W27" s="201">
        <v>0.7</v>
      </c>
      <c r="X27" s="201">
        <v>2.2400000000000002</v>
      </c>
      <c r="Y27" s="201">
        <v>0</v>
      </c>
      <c r="Z27" s="201">
        <v>4.21</v>
      </c>
      <c r="AA27" s="201">
        <v>1.36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-13.78</v>
      </c>
      <c r="AL27" s="201">
        <v>0</v>
      </c>
      <c r="AM27" s="201">
        <v>0</v>
      </c>
      <c r="AN27" s="201">
        <v>0</v>
      </c>
      <c r="AO27" s="201">
        <v>311.27999999999997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0.27</v>
      </c>
      <c r="AV27" s="201">
        <v>0.16</v>
      </c>
      <c r="AW27" s="201">
        <v>0</v>
      </c>
      <c r="AX27" s="201">
        <v>0.03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23.28</v>
      </c>
      <c r="E28" s="201">
        <v>0</v>
      </c>
      <c r="F28" s="201">
        <v>0</v>
      </c>
      <c r="G28" s="201">
        <v>34.619999999999997</v>
      </c>
      <c r="H28" s="201">
        <v>0</v>
      </c>
      <c r="I28" s="201">
        <v>0</v>
      </c>
      <c r="J28" s="201">
        <v>33.630000000000003</v>
      </c>
      <c r="K28" s="201">
        <v>17.57</v>
      </c>
      <c r="L28" s="201">
        <v>0.6</v>
      </c>
      <c r="M28" s="201">
        <v>2.0699999999999998</v>
      </c>
      <c r="N28" s="201">
        <v>1.88</v>
      </c>
      <c r="O28" s="201">
        <v>1.27</v>
      </c>
      <c r="P28" s="201">
        <v>1.1200000000000001</v>
      </c>
      <c r="Q28" s="201">
        <v>-2.2000000000000002</v>
      </c>
      <c r="R28" s="201">
        <v>0.68</v>
      </c>
      <c r="S28" s="201">
        <v>0.42</v>
      </c>
      <c r="T28" s="201">
        <v>0.05</v>
      </c>
      <c r="U28" s="201">
        <v>2.13</v>
      </c>
      <c r="V28" s="201">
        <v>0.22</v>
      </c>
      <c r="W28" s="201">
        <v>0.7</v>
      </c>
      <c r="X28" s="201">
        <v>2.2400000000000002</v>
      </c>
      <c r="Y28" s="201">
        <v>0</v>
      </c>
      <c r="Z28" s="201">
        <v>4.21</v>
      </c>
      <c r="AA28" s="201">
        <v>1.36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-13.78</v>
      </c>
      <c r="AL28" s="201">
        <v>0</v>
      </c>
      <c r="AM28" s="201">
        <v>0</v>
      </c>
      <c r="AN28" s="201">
        <v>0</v>
      </c>
      <c r="AO28" s="201">
        <v>311.27999999999997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0.27</v>
      </c>
      <c r="AV28" s="201">
        <v>0.16</v>
      </c>
      <c r="AW28" s="201">
        <v>0</v>
      </c>
      <c r="AX28" s="201">
        <v>0.03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23.28</v>
      </c>
      <c r="E29" s="201">
        <v>0</v>
      </c>
      <c r="F29" s="201">
        <v>0</v>
      </c>
      <c r="G29" s="201">
        <v>34.619999999999997</v>
      </c>
      <c r="H29" s="201">
        <v>0</v>
      </c>
      <c r="I29" s="201">
        <v>0</v>
      </c>
      <c r="J29" s="201">
        <v>33.630000000000003</v>
      </c>
      <c r="K29" s="201">
        <v>17.57</v>
      </c>
      <c r="L29" s="201">
        <v>0.6</v>
      </c>
      <c r="M29" s="201">
        <v>2.0699999999999998</v>
      </c>
      <c r="N29" s="201">
        <v>1.88</v>
      </c>
      <c r="O29" s="201">
        <v>1.27</v>
      </c>
      <c r="P29" s="201">
        <v>1.1200000000000001</v>
      </c>
      <c r="Q29" s="201">
        <v>-2.2000000000000002</v>
      </c>
      <c r="R29" s="201">
        <v>0.68</v>
      </c>
      <c r="S29" s="201">
        <v>0.42</v>
      </c>
      <c r="T29" s="201">
        <v>0.05</v>
      </c>
      <c r="U29" s="201">
        <v>2.13</v>
      </c>
      <c r="V29" s="201">
        <v>0.22</v>
      </c>
      <c r="W29" s="201">
        <v>0.7</v>
      </c>
      <c r="X29" s="201">
        <v>2.2400000000000002</v>
      </c>
      <c r="Y29" s="201">
        <v>0</v>
      </c>
      <c r="Z29" s="201">
        <v>4.21</v>
      </c>
      <c r="AA29" s="201">
        <v>1.36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-13.78</v>
      </c>
      <c r="AL29" s="201">
        <v>0</v>
      </c>
      <c r="AM29" s="201">
        <v>0</v>
      </c>
      <c r="AN29" s="201">
        <v>0</v>
      </c>
      <c r="AO29" s="201">
        <v>311.27999999999997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0.27</v>
      </c>
      <c r="AV29" s="201">
        <v>0.16</v>
      </c>
      <c r="AW29" s="201">
        <v>0</v>
      </c>
      <c r="AX29" s="201">
        <v>0.03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23.28</v>
      </c>
      <c r="E30" s="201">
        <v>0</v>
      </c>
      <c r="F30" s="201">
        <v>0</v>
      </c>
      <c r="G30" s="201">
        <v>34.619999999999997</v>
      </c>
      <c r="H30" s="201">
        <v>0</v>
      </c>
      <c r="I30" s="201">
        <v>0</v>
      </c>
      <c r="J30" s="201">
        <v>33.630000000000003</v>
      </c>
      <c r="K30" s="201">
        <v>17.57</v>
      </c>
      <c r="L30" s="201">
        <v>0.6</v>
      </c>
      <c r="M30" s="201">
        <v>2.0699999999999998</v>
      </c>
      <c r="N30" s="201">
        <v>1.88</v>
      </c>
      <c r="O30" s="201">
        <v>1.27</v>
      </c>
      <c r="P30" s="201">
        <v>1.1200000000000001</v>
      </c>
      <c r="Q30" s="201">
        <v>-2.2000000000000002</v>
      </c>
      <c r="R30" s="201">
        <v>0.68</v>
      </c>
      <c r="S30" s="201">
        <v>0.42</v>
      </c>
      <c r="T30" s="201">
        <v>0.05</v>
      </c>
      <c r="U30" s="201">
        <v>2.13</v>
      </c>
      <c r="V30" s="201">
        <v>0.22</v>
      </c>
      <c r="W30" s="201">
        <v>0.7</v>
      </c>
      <c r="X30" s="201">
        <v>2.2400000000000002</v>
      </c>
      <c r="Y30" s="201">
        <v>0</v>
      </c>
      <c r="Z30" s="201">
        <v>4.21</v>
      </c>
      <c r="AA30" s="201">
        <v>1.36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-13.78</v>
      </c>
      <c r="AL30" s="201">
        <v>0</v>
      </c>
      <c r="AM30" s="201">
        <v>0</v>
      </c>
      <c r="AN30" s="201">
        <v>0</v>
      </c>
      <c r="AO30" s="201">
        <v>311.27999999999997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0.27</v>
      </c>
      <c r="AV30" s="201">
        <v>0.16</v>
      </c>
      <c r="AW30" s="201">
        <v>0</v>
      </c>
      <c r="AX30" s="201">
        <v>0.03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23.28</v>
      </c>
      <c r="E31" s="201">
        <v>0</v>
      </c>
      <c r="F31" s="201">
        <v>0</v>
      </c>
      <c r="G31" s="201">
        <v>34.619999999999997</v>
      </c>
      <c r="H31" s="201">
        <v>0</v>
      </c>
      <c r="I31" s="201">
        <v>0</v>
      </c>
      <c r="J31" s="201">
        <v>33.630000000000003</v>
      </c>
      <c r="K31" s="201">
        <v>34.25</v>
      </c>
      <c r="L31" s="201">
        <v>0.62</v>
      </c>
      <c r="M31" s="201">
        <v>2.0699999999999998</v>
      </c>
      <c r="N31" s="201">
        <v>1.88</v>
      </c>
      <c r="O31" s="201">
        <v>1.27</v>
      </c>
      <c r="P31" s="201">
        <v>1.1200000000000001</v>
      </c>
      <c r="Q31" s="201">
        <v>-2.2000000000000002</v>
      </c>
      <c r="R31" s="201">
        <v>0.68</v>
      </c>
      <c r="S31" s="201">
        <v>0.42</v>
      </c>
      <c r="T31" s="201">
        <v>0.05</v>
      </c>
      <c r="U31" s="201">
        <v>2.13</v>
      </c>
      <c r="V31" s="201">
        <v>0.22</v>
      </c>
      <c r="W31" s="201">
        <v>0.7</v>
      </c>
      <c r="X31" s="201">
        <v>2.2400000000000002</v>
      </c>
      <c r="Y31" s="201">
        <v>0</v>
      </c>
      <c r="Z31" s="201">
        <v>4.21</v>
      </c>
      <c r="AA31" s="201">
        <v>1.36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-13.78</v>
      </c>
      <c r="AL31" s="201">
        <v>0</v>
      </c>
      <c r="AM31" s="201">
        <v>0</v>
      </c>
      <c r="AN31" s="201">
        <v>0</v>
      </c>
      <c r="AO31" s="201">
        <v>311.27999999999997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0.27</v>
      </c>
      <c r="AV31" s="201">
        <v>0.16</v>
      </c>
      <c r="AW31" s="201">
        <v>0</v>
      </c>
      <c r="AX31" s="201">
        <v>0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23.28</v>
      </c>
      <c r="E32" s="201">
        <v>0</v>
      </c>
      <c r="F32" s="201">
        <v>0</v>
      </c>
      <c r="G32" s="201">
        <v>34.619999999999997</v>
      </c>
      <c r="H32" s="201">
        <v>0</v>
      </c>
      <c r="I32" s="201">
        <v>0</v>
      </c>
      <c r="J32" s="201">
        <v>33.630000000000003</v>
      </c>
      <c r="K32" s="201">
        <v>43.91</v>
      </c>
      <c r="L32" s="201">
        <v>0.62</v>
      </c>
      <c r="M32" s="201">
        <v>2.0699999999999998</v>
      </c>
      <c r="N32" s="201">
        <v>1.88</v>
      </c>
      <c r="O32" s="201">
        <v>1.27</v>
      </c>
      <c r="P32" s="201">
        <v>1.1200000000000001</v>
      </c>
      <c r="Q32" s="201">
        <v>-2.2000000000000002</v>
      </c>
      <c r="R32" s="201">
        <v>0.68</v>
      </c>
      <c r="S32" s="201">
        <v>0.42</v>
      </c>
      <c r="T32" s="201">
        <v>0.05</v>
      </c>
      <c r="U32" s="201">
        <v>2.13</v>
      </c>
      <c r="V32" s="201">
        <v>0.22</v>
      </c>
      <c r="W32" s="201">
        <v>0.7</v>
      </c>
      <c r="X32" s="201">
        <v>2.2400000000000002</v>
      </c>
      <c r="Y32" s="201">
        <v>0</v>
      </c>
      <c r="Z32" s="201">
        <v>4.21</v>
      </c>
      <c r="AA32" s="201">
        <v>1.36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-13.78</v>
      </c>
      <c r="AL32" s="201">
        <v>0</v>
      </c>
      <c r="AM32" s="201">
        <v>0</v>
      </c>
      <c r="AN32" s="201">
        <v>0</v>
      </c>
      <c r="AO32" s="201">
        <v>311.27999999999997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0.27</v>
      </c>
      <c r="AV32" s="201">
        <v>0.16</v>
      </c>
      <c r="AW32" s="201">
        <v>0</v>
      </c>
      <c r="AX32" s="201">
        <v>0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23.28</v>
      </c>
      <c r="E33" s="201">
        <v>0</v>
      </c>
      <c r="F33" s="201">
        <v>0</v>
      </c>
      <c r="G33" s="201">
        <v>34.619999999999997</v>
      </c>
      <c r="H33" s="201">
        <v>0</v>
      </c>
      <c r="I33" s="201">
        <v>0</v>
      </c>
      <c r="J33" s="201">
        <v>33.630000000000003</v>
      </c>
      <c r="K33" s="201">
        <v>112.27</v>
      </c>
      <c r="L33" s="201">
        <v>0.11</v>
      </c>
      <c r="M33" s="201">
        <v>2.0699999999999998</v>
      </c>
      <c r="N33" s="201">
        <v>1.88</v>
      </c>
      <c r="O33" s="201">
        <v>1.27</v>
      </c>
      <c r="P33" s="201">
        <v>1.1200000000000001</v>
      </c>
      <c r="Q33" s="201">
        <v>-4.9000000000000004</v>
      </c>
      <c r="R33" s="201">
        <v>0.68</v>
      </c>
      <c r="S33" s="201">
        <v>0.41</v>
      </c>
      <c r="T33" s="201">
        <v>0.05</v>
      </c>
      <c r="U33" s="201">
        <v>2.13</v>
      </c>
      <c r="V33" s="201">
        <v>0.22</v>
      </c>
      <c r="W33" s="201">
        <v>0.7</v>
      </c>
      <c r="X33" s="201">
        <v>2.2400000000000002</v>
      </c>
      <c r="Y33" s="201">
        <v>0</v>
      </c>
      <c r="Z33" s="201">
        <v>4.21</v>
      </c>
      <c r="AA33" s="201">
        <v>1.36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311.27999999999997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0.27</v>
      </c>
      <c r="AV33" s="201">
        <v>0.16</v>
      </c>
      <c r="AW33" s="201">
        <v>0</v>
      </c>
      <c r="AX33" s="201">
        <v>0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23.28</v>
      </c>
      <c r="E34" s="201">
        <v>0</v>
      </c>
      <c r="F34" s="201">
        <v>0</v>
      </c>
      <c r="G34" s="201">
        <v>34.619999999999997</v>
      </c>
      <c r="H34" s="201">
        <v>0</v>
      </c>
      <c r="I34" s="201">
        <v>0</v>
      </c>
      <c r="J34" s="201">
        <v>33.630000000000003</v>
      </c>
      <c r="K34" s="201">
        <v>195.52</v>
      </c>
      <c r="L34" s="201">
        <v>0.23</v>
      </c>
      <c r="M34" s="201">
        <v>2.0699999999999998</v>
      </c>
      <c r="N34" s="201">
        <v>1.88</v>
      </c>
      <c r="O34" s="201">
        <v>1.27</v>
      </c>
      <c r="P34" s="201">
        <v>1.1200000000000001</v>
      </c>
      <c r="Q34" s="201">
        <v>-4.9000000000000004</v>
      </c>
      <c r="R34" s="201">
        <v>0.68</v>
      </c>
      <c r="S34" s="201">
        <v>0.41</v>
      </c>
      <c r="T34" s="201">
        <v>0.05</v>
      </c>
      <c r="U34" s="201">
        <v>2.13</v>
      </c>
      <c r="V34" s="201">
        <v>0.22</v>
      </c>
      <c r="W34" s="201">
        <v>0.7</v>
      </c>
      <c r="X34" s="201">
        <v>2.2400000000000002</v>
      </c>
      <c r="Y34" s="201">
        <v>0</v>
      </c>
      <c r="Z34" s="201">
        <v>4.21</v>
      </c>
      <c r="AA34" s="201">
        <v>1.36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311.27999999999997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0.27</v>
      </c>
      <c r="AV34" s="201">
        <v>0.16</v>
      </c>
      <c r="AW34" s="201">
        <v>0</v>
      </c>
      <c r="AX34" s="201">
        <v>0</v>
      </c>
      <c r="AY34" s="201">
        <v>0.17</v>
      </c>
    </row>
    <row r="35" spans="1:51">
      <c r="A35" t="s">
        <v>77</v>
      </c>
      <c r="B35" s="201">
        <v>0</v>
      </c>
      <c r="C35" s="201">
        <v>0</v>
      </c>
      <c r="D35" s="201">
        <v>22.99</v>
      </c>
      <c r="E35" s="201">
        <v>0</v>
      </c>
      <c r="F35" s="201">
        <v>0</v>
      </c>
      <c r="G35" s="201">
        <v>34.619999999999997</v>
      </c>
      <c r="H35" s="201">
        <v>0</v>
      </c>
      <c r="I35" s="201">
        <v>0</v>
      </c>
      <c r="J35" s="201">
        <v>33.630000000000003</v>
      </c>
      <c r="K35" s="201">
        <v>203.25</v>
      </c>
      <c r="L35" s="201">
        <v>0.62</v>
      </c>
      <c r="M35" s="201">
        <v>2.0699999999999998</v>
      </c>
      <c r="N35" s="201">
        <v>1.88</v>
      </c>
      <c r="O35" s="201">
        <v>1.27</v>
      </c>
      <c r="P35" s="201">
        <v>1.1200000000000001</v>
      </c>
      <c r="Q35" s="201">
        <v>5.15</v>
      </c>
      <c r="R35" s="201">
        <v>0.68</v>
      </c>
      <c r="S35" s="201">
        <v>0.41</v>
      </c>
      <c r="T35" s="201">
        <v>0.05</v>
      </c>
      <c r="U35" s="201">
        <v>2.13</v>
      </c>
      <c r="V35" s="201">
        <v>0.22</v>
      </c>
      <c r="W35" s="201">
        <v>0.7</v>
      </c>
      <c r="X35" s="201">
        <v>2.2400000000000002</v>
      </c>
      <c r="Y35" s="201">
        <v>0</v>
      </c>
      <c r="Z35" s="201">
        <v>4.21</v>
      </c>
      <c r="AA35" s="201">
        <v>1.36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311.27999999999997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0.27</v>
      </c>
      <c r="AV35" s="201">
        <v>0.16</v>
      </c>
      <c r="AW35" s="201">
        <v>0</v>
      </c>
      <c r="AX35" s="201">
        <v>0</v>
      </c>
      <c r="AY35" s="201">
        <v>0.17</v>
      </c>
    </row>
    <row r="36" spans="1:51">
      <c r="A36" t="s">
        <v>78</v>
      </c>
      <c r="B36" s="201">
        <v>0</v>
      </c>
      <c r="C36" s="201">
        <v>0</v>
      </c>
      <c r="D36" s="201">
        <v>22.99</v>
      </c>
      <c r="E36" s="201">
        <v>0</v>
      </c>
      <c r="F36" s="201">
        <v>0</v>
      </c>
      <c r="G36" s="201">
        <v>34.619999999999997</v>
      </c>
      <c r="H36" s="201">
        <v>0</v>
      </c>
      <c r="I36" s="201">
        <v>0</v>
      </c>
      <c r="J36" s="201">
        <v>33.630000000000003</v>
      </c>
      <c r="K36" s="201">
        <v>237.05</v>
      </c>
      <c r="L36" s="201">
        <v>0.62</v>
      </c>
      <c r="M36" s="201">
        <v>2.0699999999999998</v>
      </c>
      <c r="N36" s="201">
        <v>1.88</v>
      </c>
      <c r="O36" s="201">
        <v>1.27</v>
      </c>
      <c r="P36" s="201">
        <v>1.1200000000000001</v>
      </c>
      <c r="Q36" s="201">
        <v>5.15</v>
      </c>
      <c r="R36" s="201">
        <v>0.68</v>
      </c>
      <c r="S36" s="201">
        <v>0.41</v>
      </c>
      <c r="T36" s="201">
        <v>0.05</v>
      </c>
      <c r="U36" s="201">
        <v>2.13</v>
      </c>
      <c r="V36" s="201">
        <v>0.22</v>
      </c>
      <c r="W36" s="201">
        <v>0.7</v>
      </c>
      <c r="X36" s="201">
        <v>2.2400000000000002</v>
      </c>
      <c r="Y36" s="201">
        <v>0</v>
      </c>
      <c r="Z36" s="201">
        <v>4.21</v>
      </c>
      <c r="AA36" s="201">
        <v>1.36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311.27999999999997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0.27</v>
      </c>
      <c r="AV36" s="201">
        <v>0.16</v>
      </c>
      <c r="AW36" s="201">
        <v>0</v>
      </c>
      <c r="AX36" s="201">
        <v>0</v>
      </c>
      <c r="AY36" s="201">
        <v>0.17</v>
      </c>
    </row>
    <row r="37" spans="1:51">
      <c r="A37" t="s">
        <v>79</v>
      </c>
      <c r="B37" s="201">
        <v>0</v>
      </c>
      <c r="C37" s="201">
        <v>0</v>
      </c>
      <c r="D37" s="201">
        <v>22.99</v>
      </c>
      <c r="E37" s="201">
        <v>0</v>
      </c>
      <c r="F37" s="201">
        <v>0</v>
      </c>
      <c r="G37" s="201">
        <v>34.619999999999997</v>
      </c>
      <c r="H37" s="201">
        <v>0</v>
      </c>
      <c r="I37" s="201">
        <v>0</v>
      </c>
      <c r="J37" s="201">
        <v>33.630000000000003</v>
      </c>
      <c r="K37" s="201">
        <v>239.93</v>
      </c>
      <c r="L37" s="201">
        <v>0.62</v>
      </c>
      <c r="M37" s="201">
        <v>2.0699999999999998</v>
      </c>
      <c r="N37" s="201">
        <v>1.88</v>
      </c>
      <c r="O37" s="201">
        <v>1.27</v>
      </c>
      <c r="P37" s="201">
        <v>1.1200000000000001</v>
      </c>
      <c r="Q37" s="201">
        <v>4.43</v>
      </c>
      <c r="R37" s="201">
        <v>0.68</v>
      </c>
      <c r="S37" s="201">
        <v>0.41</v>
      </c>
      <c r="T37" s="201">
        <v>0.05</v>
      </c>
      <c r="U37" s="201">
        <v>2.13</v>
      </c>
      <c r="V37" s="201">
        <v>0.22</v>
      </c>
      <c r="W37" s="201">
        <v>0.7</v>
      </c>
      <c r="X37" s="201">
        <v>2.2400000000000002</v>
      </c>
      <c r="Y37" s="201">
        <v>0</v>
      </c>
      <c r="Z37" s="201">
        <v>4.21</v>
      </c>
      <c r="AA37" s="201">
        <v>1.33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18.79</v>
      </c>
      <c r="AL37" s="201">
        <v>0</v>
      </c>
      <c r="AM37" s="201">
        <v>0</v>
      </c>
      <c r="AN37" s="201">
        <v>0</v>
      </c>
      <c r="AO37" s="201">
        <v>311.27999999999997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0.27</v>
      </c>
      <c r="AV37" s="201">
        <v>0.16</v>
      </c>
      <c r="AW37" s="201">
        <v>0</v>
      </c>
      <c r="AX37" s="201">
        <v>0</v>
      </c>
      <c r="AY37" s="201">
        <v>0.17</v>
      </c>
    </row>
    <row r="38" spans="1:51">
      <c r="A38" t="s">
        <v>80</v>
      </c>
      <c r="B38" s="201">
        <v>0</v>
      </c>
      <c r="C38" s="201">
        <v>0</v>
      </c>
      <c r="D38" s="201">
        <v>22.99</v>
      </c>
      <c r="E38" s="201">
        <v>0</v>
      </c>
      <c r="F38" s="201">
        <v>0</v>
      </c>
      <c r="G38" s="201">
        <v>34.619999999999997</v>
      </c>
      <c r="H38" s="201">
        <v>0</v>
      </c>
      <c r="I38" s="201">
        <v>0</v>
      </c>
      <c r="J38" s="201">
        <v>33.630000000000003</v>
      </c>
      <c r="K38" s="201">
        <v>239.93</v>
      </c>
      <c r="L38" s="201">
        <v>0.62</v>
      </c>
      <c r="M38" s="201">
        <v>2.0699999999999998</v>
      </c>
      <c r="N38" s="201">
        <v>1.88</v>
      </c>
      <c r="O38" s="201">
        <v>1.27</v>
      </c>
      <c r="P38" s="201">
        <v>1.1200000000000001</v>
      </c>
      <c r="Q38" s="201">
        <v>4.43</v>
      </c>
      <c r="R38" s="201">
        <v>0.68</v>
      </c>
      <c r="S38" s="201">
        <v>0.41</v>
      </c>
      <c r="T38" s="201">
        <v>0.05</v>
      </c>
      <c r="U38" s="201">
        <v>2.13</v>
      </c>
      <c r="V38" s="201">
        <v>0.22</v>
      </c>
      <c r="W38" s="201">
        <v>0.7</v>
      </c>
      <c r="X38" s="201">
        <v>2.2400000000000002</v>
      </c>
      <c r="Y38" s="201">
        <v>0</v>
      </c>
      <c r="Z38" s="201">
        <v>4.21</v>
      </c>
      <c r="AA38" s="201">
        <v>1.33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18.79</v>
      </c>
      <c r="AL38" s="201">
        <v>0</v>
      </c>
      <c r="AM38" s="201">
        <v>0</v>
      </c>
      <c r="AN38" s="201">
        <v>0</v>
      </c>
      <c r="AO38" s="201">
        <v>311.27999999999997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0.27</v>
      </c>
      <c r="AV38" s="201">
        <v>0.16</v>
      </c>
      <c r="AW38" s="201">
        <v>0</v>
      </c>
      <c r="AX38" s="201">
        <v>0</v>
      </c>
      <c r="AY38" s="201">
        <v>0.17</v>
      </c>
    </row>
    <row r="39" spans="1:51">
      <c r="A39" t="s">
        <v>81</v>
      </c>
      <c r="B39" s="201">
        <v>0</v>
      </c>
      <c r="C39" s="201">
        <v>0</v>
      </c>
      <c r="D39" s="201">
        <v>22.99</v>
      </c>
      <c r="E39" s="201">
        <v>0</v>
      </c>
      <c r="F39" s="201">
        <v>0</v>
      </c>
      <c r="G39" s="201">
        <v>34.619999999999997</v>
      </c>
      <c r="H39" s="201">
        <v>0</v>
      </c>
      <c r="I39" s="201">
        <v>0</v>
      </c>
      <c r="J39" s="201">
        <v>33.630000000000003</v>
      </c>
      <c r="K39" s="201">
        <v>239.93</v>
      </c>
      <c r="L39" s="201">
        <v>8.7799999999999994</v>
      </c>
      <c r="M39" s="201">
        <v>2.0699999999999998</v>
      </c>
      <c r="N39" s="201">
        <v>1.88</v>
      </c>
      <c r="O39" s="201">
        <v>1.27</v>
      </c>
      <c r="P39" s="201">
        <v>1.1200000000000001</v>
      </c>
      <c r="Q39" s="201">
        <v>4.66</v>
      </c>
      <c r="R39" s="201">
        <v>0.68</v>
      </c>
      <c r="S39" s="201">
        <v>5.28</v>
      </c>
      <c r="T39" s="201">
        <v>0.05</v>
      </c>
      <c r="U39" s="201">
        <v>2.13</v>
      </c>
      <c r="V39" s="201">
        <v>0.22</v>
      </c>
      <c r="W39" s="201">
        <v>0.7</v>
      </c>
      <c r="X39" s="201">
        <v>2.2400000000000002</v>
      </c>
      <c r="Y39" s="201">
        <v>0</v>
      </c>
      <c r="Z39" s="201">
        <v>4.21</v>
      </c>
      <c r="AA39" s="201">
        <v>1.33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16.72</v>
      </c>
      <c r="AL39" s="201">
        <v>0</v>
      </c>
      <c r="AM39" s="201">
        <v>0</v>
      </c>
      <c r="AN39" s="201">
        <v>0</v>
      </c>
      <c r="AO39" s="201">
        <v>305.05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0.27</v>
      </c>
      <c r="AV39" s="201">
        <v>0.16</v>
      </c>
      <c r="AW39" s="201">
        <v>0</v>
      </c>
      <c r="AX39" s="201">
        <v>0</v>
      </c>
      <c r="AY39" s="201">
        <v>0.17</v>
      </c>
    </row>
    <row r="40" spans="1:51">
      <c r="A40" t="s">
        <v>82</v>
      </c>
      <c r="B40" s="201">
        <v>0</v>
      </c>
      <c r="C40" s="201">
        <v>0</v>
      </c>
      <c r="D40" s="201">
        <v>22.99</v>
      </c>
      <c r="E40" s="201">
        <v>0</v>
      </c>
      <c r="F40" s="201">
        <v>0</v>
      </c>
      <c r="G40" s="201">
        <v>34.619999999999997</v>
      </c>
      <c r="H40" s="201">
        <v>0</v>
      </c>
      <c r="I40" s="201">
        <v>0</v>
      </c>
      <c r="J40" s="201">
        <v>33.630000000000003</v>
      </c>
      <c r="K40" s="201">
        <v>239.93</v>
      </c>
      <c r="L40" s="201">
        <v>8.7799999999999994</v>
      </c>
      <c r="M40" s="201">
        <v>2.0699999999999998</v>
      </c>
      <c r="N40" s="201">
        <v>1.88</v>
      </c>
      <c r="O40" s="201">
        <v>1.27</v>
      </c>
      <c r="P40" s="201">
        <v>1.1200000000000001</v>
      </c>
      <c r="Q40" s="201">
        <v>4.66</v>
      </c>
      <c r="R40" s="201">
        <v>0.68</v>
      </c>
      <c r="S40" s="201">
        <v>5.63</v>
      </c>
      <c r="T40" s="201">
        <v>0.05</v>
      </c>
      <c r="U40" s="201">
        <v>2.13</v>
      </c>
      <c r="V40" s="201">
        <v>0.22</v>
      </c>
      <c r="W40" s="201">
        <v>0.7</v>
      </c>
      <c r="X40" s="201">
        <v>2.2400000000000002</v>
      </c>
      <c r="Y40" s="201">
        <v>0</v>
      </c>
      <c r="Z40" s="201">
        <v>4.21</v>
      </c>
      <c r="AA40" s="201">
        <v>1.33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16.72</v>
      </c>
      <c r="AL40" s="201">
        <v>0</v>
      </c>
      <c r="AM40" s="201">
        <v>0</v>
      </c>
      <c r="AN40" s="201">
        <v>0</v>
      </c>
      <c r="AO40" s="201">
        <v>305.05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0.27</v>
      </c>
      <c r="AV40" s="201">
        <v>0.16</v>
      </c>
      <c r="AW40" s="201">
        <v>0</v>
      </c>
      <c r="AX40" s="201">
        <v>0</v>
      </c>
      <c r="AY40" s="201">
        <v>0.17</v>
      </c>
    </row>
    <row r="41" spans="1:51">
      <c r="A41" t="s">
        <v>83</v>
      </c>
      <c r="B41" s="201">
        <v>0</v>
      </c>
      <c r="C41" s="201">
        <v>0</v>
      </c>
      <c r="D41" s="201">
        <v>22.99</v>
      </c>
      <c r="E41" s="201">
        <v>0</v>
      </c>
      <c r="F41" s="201">
        <v>0</v>
      </c>
      <c r="G41" s="201">
        <v>34.619999999999997</v>
      </c>
      <c r="H41" s="201">
        <v>0</v>
      </c>
      <c r="I41" s="201">
        <v>0</v>
      </c>
      <c r="J41" s="201">
        <v>33.630000000000003</v>
      </c>
      <c r="K41" s="201">
        <v>239.93</v>
      </c>
      <c r="L41" s="201">
        <v>8.7799999999999994</v>
      </c>
      <c r="M41" s="201">
        <v>2.0699999999999998</v>
      </c>
      <c r="N41" s="201">
        <v>1.88</v>
      </c>
      <c r="O41" s="201">
        <v>1.27</v>
      </c>
      <c r="P41" s="201">
        <v>1.1200000000000001</v>
      </c>
      <c r="Q41" s="201">
        <v>4.66</v>
      </c>
      <c r="R41" s="201">
        <v>0.68</v>
      </c>
      <c r="S41" s="201">
        <v>5.63</v>
      </c>
      <c r="T41" s="201">
        <v>0.05</v>
      </c>
      <c r="U41" s="201">
        <v>2.13</v>
      </c>
      <c r="V41" s="201">
        <v>0.22</v>
      </c>
      <c r="W41" s="201">
        <v>0.7</v>
      </c>
      <c r="X41" s="201">
        <v>2.2400000000000002</v>
      </c>
      <c r="Y41" s="201">
        <v>0</v>
      </c>
      <c r="Z41" s="201">
        <v>4.21</v>
      </c>
      <c r="AA41" s="201">
        <v>1.33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16.72</v>
      </c>
      <c r="AL41" s="201">
        <v>0</v>
      </c>
      <c r="AM41" s="201">
        <v>0</v>
      </c>
      <c r="AN41" s="201">
        <v>0</v>
      </c>
      <c r="AO41" s="201">
        <v>305.05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0.27</v>
      </c>
      <c r="AV41" s="201">
        <v>0.16</v>
      </c>
      <c r="AW41" s="201">
        <v>0</v>
      </c>
      <c r="AX41" s="201">
        <v>0</v>
      </c>
      <c r="AY41" s="201">
        <v>0.17</v>
      </c>
    </row>
    <row r="42" spans="1:51">
      <c r="A42" t="s">
        <v>84</v>
      </c>
      <c r="B42" s="201">
        <v>0</v>
      </c>
      <c r="C42" s="201">
        <v>0</v>
      </c>
      <c r="D42" s="201">
        <v>22.99</v>
      </c>
      <c r="E42" s="201">
        <v>0</v>
      </c>
      <c r="F42" s="201">
        <v>0</v>
      </c>
      <c r="G42" s="201">
        <v>34.619999999999997</v>
      </c>
      <c r="H42" s="201">
        <v>0</v>
      </c>
      <c r="I42" s="201">
        <v>0</v>
      </c>
      <c r="J42" s="201">
        <v>33.630000000000003</v>
      </c>
      <c r="K42" s="201">
        <v>239.93</v>
      </c>
      <c r="L42" s="201">
        <v>8.7799999999999994</v>
      </c>
      <c r="M42" s="201">
        <v>2.0699999999999998</v>
      </c>
      <c r="N42" s="201">
        <v>1.88</v>
      </c>
      <c r="O42" s="201">
        <v>1.27</v>
      </c>
      <c r="P42" s="201">
        <v>1.1200000000000001</v>
      </c>
      <c r="Q42" s="201">
        <v>4.66</v>
      </c>
      <c r="R42" s="201">
        <v>0.68</v>
      </c>
      <c r="S42" s="201">
        <v>5.63</v>
      </c>
      <c r="T42" s="201">
        <v>0.05</v>
      </c>
      <c r="U42" s="201">
        <v>2.13</v>
      </c>
      <c r="V42" s="201">
        <v>0.22</v>
      </c>
      <c r="W42" s="201">
        <v>0.7</v>
      </c>
      <c r="X42" s="201">
        <v>2.2400000000000002</v>
      </c>
      <c r="Y42" s="201">
        <v>0</v>
      </c>
      <c r="Z42" s="201">
        <v>4.2</v>
      </c>
      <c r="AA42" s="201">
        <v>1.33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16.72</v>
      </c>
      <c r="AL42" s="201">
        <v>0</v>
      </c>
      <c r="AM42" s="201">
        <v>0</v>
      </c>
      <c r="AN42" s="201">
        <v>0</v>
      </c>
      <c r="AO42" s="201">
        <v>305.05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0.27</v>
      </c>
      <c r="AV42" s="201">
        <v>0.16</v>
      </c>
      <c r="AW42" s="201">
        <v>0</v>
      </c>
      <c r="AX42" s="201">
        <v>0</v>
      </c>
      <c r="AY42" s="201">
        <v>0.17</v>
      </c>
    </row>
    <row r="43" spans="1:51">
      <c r="A43" t="s">
        <v>85</v>
      </c>
      <c r="B43" s="201">
        <v>0</v>
      </c>
      <c r="C43" s="201">
        <v>0</v>
      </c>
      <c r="D43" s="201">
        <v>22.99</v>
      </c>
      <c r="E43" s="201">
        <v>0</v>
      </c>
      <c r="F43" s="201">
        <v>0</v>
      </c>
      <c r="G43" s="201">
        <v>34.619999999999997</v>
      </c>
      <c r="H43" s="201">
        <v>0</v>
      </c>
      <c r="I43" s="201">
        <v>0</v>
      </c>
      <c r="J43" s="201">
        <v>33.630000000000003</v>
      </c>
      <c r="K43" s="201">
        <v>240.36</v>
      </c>
      <c r="L43" s="201">
        <v>8.49</v>
      </c>
      <c r="M43" s="201">
        <v>2.0699999999999998</v>
      </c>
      <c r="N43" s="201">
        <v>1.88</v>
      </c>
      <c r="O43" s="201">
        <v>1.27</v>
      </c>
      <c r="P43" s="201">
        <v>1.1200000000000001</v>
      </c>
      <c r="Q43" s="201">
        <v>4.18</v>
      </c>
      <c r="R43" s="201">
        <v>0.68</v>
      </c>
      <c r="S43" s="201">
        <v>5.43</v>
      </c>
      <c r="T43" s="201">
        <v>0.05</v>
      </c>
      <c r="U43" s="201">
        <v>2.13</v>
      </c>
      <c r="V43" s="201">
        <v>0.22</v>
      </c>
      <c r="W43" s="201">
        <v>0.7</v>
      </c>
      <c r="X43" s="201">
        <v>2.2400000000000002</v>
      </c>
      <c r="Y43" s="201">
        <v>0</v>
      </c>
      <c r="Z43" s="201">
        <v>4.2</v>
      </c>
      <c r="AA43" s="201">
        <v>1.33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16.72</v>
      </c>
      <c r="AL43" s="201">
        <v>0</v>
      </c>
      <c r="AM43" s="201">
        <v>0</v>
      </c>
      <c r="AN43" s="201">
        <v>0</v>
      </c>
      <c r="AO43" s="201">
        <v>305.05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0.27</v>
      </c>
      <c r="AV43" s="201">
        <v>0.16</v>
      </c>
      <c r="AW43" s="201">
        <v>0</v>
      </c>
      <c r="AX43" s="201">
        <v>0</v>
      </c>
      <c r="AY43" s="201">
        <v>0.17</v>
      </c>
    </row>
    <row r="44" spans="1:51">
      <c r="A44" t="s">
        <v>86</v>
      </c>
      <c r="B44" s="201">
        <v>0</v>
      </c>
      <c r="C44" s="201">
        <v>0</v>
      </c>
      <c r="D44" s="201">
        <v>22.99</v>
      </c>
      <c r="E44" s="201">
        <v>0</v>
      </c>
      <c r="F44" s="201">
        <v>0</v>
      </c>
      <c r="G44" s="201">
        <v>34.619999999999997</v>
      </c>
      <c r="H44" s="201">
        <v>0</v>
      </c>
      <c r="I44" s="201">
        <v>0</v>
      </c>
      <c r="J44" s="201">
        <v>33.630000000000003</v>
      </c>
      <c r="K44" s="201">
        <v>240.36</v>
      </c>
      <c r="L44" s="201">
        <v>8.49</v>
      </c>
      <c r="M44" s="201">
        <v>2.0699999999999998</v>
      </c>
      <c r="N44" s="201">
        <v>1.88</v>
      </c>
      <c r="O44" s="201">
        <v>1.27</v>
      </c>
      <c r="P44" s="201">
        <v>1.1200000000000001</v>
      </c>
      <c r="Q44" s="201">
        <v>4.17</v>
      </c>
      <c r="R44" s="201">
        <v>0.68</v>
      </c>
      <c r="S44" s="201">
        <v>5.43</v>
      </c>
      <c r="T44" s="201">
        <v>0.05</v>
      </c>
      <c r="U44" s="201">
        <v>2.13</v>
      </c>
      <c r="V44" s="201">
        <v>0.22</v>
      </c>
      <c r="W44" s="201">
        <v>0.7</v>
      </c>
      <c r="X44" s="201">
        <v>2.2400000000000002</v>
      </c>
      <c r="Y44" s="201">
        <v>0</v>
      </c>
      <c r="Z44" s="201">
        <v>4.2</v>
      </c>
      <c r="AA44" s="201">
        <v>1.33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16.72</v>
      </c>
      <c r="AL44" s="201">
        <v>0</v>
      </c>
      <c r="AM44" s="201">
        <v>0</v>
      </c>
      <c r="AN44" s="201">
        <v>0</v>
      </c>
      <c r="AO44" s="201">
        <v>305.05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0.27</v>
      </c>
      <c r="AV44" s="201">
        <v>0.16</v>
      </c>
      <c r="AW44" s="201">
        <v>0</v>
      </c>
      <c r="AX44" s="201">
        <v>0</v>
      </c>
      <c r="AY44" s="201">
        <v>0.17</v>
      </c>
    </row>
    <row r="45" spans="1:51">
      <c r="A45" t="s">
        <v>87</v>
      </c>
      <c r="B45" s="201">
        <v>0</v>
      </c>
      <c r="C45" s="201">
        <v>0</v>
      </c>
      <c r="D45" s="201">
        <v>22.99</v>
      </c>
      <c r="E45" s="201">
        <v>0</v>
      </c>
      <c r="F45" s="201">
        <v>0</v>
      </c>
      <c r="G45" s="201">
        <v>34.619999999999997</v>
      </c>
      <c r="H45" s="201">
        <v>0</v>
      </c>
      <c r="I45" s="201">
        <v>0</v>
      </c>
      <c r="J45" s="201">
        <v>33.630000000000003</v>
      </c>
      <c r="K45" s="201">
        <v>237.05</v>
      </c>
      <c r="L45" s="201">
        <v>8.49</v>
      </c>
      <c r="M45" s="201">
        <v>2.0699999999999998</v>
      </c>
      <c r="N45" s="201">
        <v>1.88</v>
      </c>
      <c r="O45" s="201">
        <v>1.27</v>
      </c>
      <c r="P45" s="201">
        <v>1.1200000000000001</v>
      </c>
      <c r="Q45" s="201">
        <v>4.17</v>
      </c>
      <c r="R45" s="201">
        <v>9.1999999999999993</v>
      </c>
      <c r="S45" s="201">
        <v>5.43</v>
      </c>
      <c r="T45" s="201">
        <v>0.5</v>
      </c>
      <c r="U45" s="201">
        <v>2.13</v>
      </c>
      <c r="V45" s="201">
        <v>0.22</v>
      </c>
      <c r="W45" s="201">
        <v>0.7</v>
      </c>
      <c r="X45" s="201">
        <v>2.2400000000000002</v>
      </c>
      <c r="Y45" s="201">
        <v>0</v>
      </c>
      <c r="Z45" s="201">
        <v>64.7</v>
      </c>
      <c r="AA45" s="201">
        <v>24.17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305.05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0.27</v>
      </c>
      <c r="AV45" s="201">
        <v>0.16</v>
      </c>
      <c r="AW45" s="201">
        <v>0</v>
      </c>
      <c r="AX45" s="201">
        <v>0</v>
      </c>
      <c r="AY45" s="201">
        <v>0.36</v>
      </c>
    </row>
    <row r="46" spans="1:51">
      <c r="A46" t="s">
        <v>88</v>
      </c>
      <c r="B46" s="201">
        <v>0</v>
      </c>
      <c r="C46" s="201">
        <v>0</v>
      </c>
      <c r="D46" s="201">
        <v>22.99</v>
      </c>
      <c r="E46" s="201">
        <v>0</v>
      </c>
      <c r="F46" s="201">
        <v>0</v>
      </c>
      <c r="G46" s="201">
        <v>34.619999999999997</v>
      </c>
      <c r="H46" s="201">
        <v>0</v>
      </c>
      <c r="I46" s="201">
        <v>0</v>
      </c>
      <c r="J46" s="201">
        <v>33.630000000000003</v>
      </c>
      <c r="K46" s="201">
        <v>237.05</v>
      </c>
      <c r="L46" s="201">
        <v>8.49</v>
      </c>
      <c r="M46" s="201">
        <v>2.0699999999999998</v>
      </c>
      <c r="N46" s="201">
        <v>1.88</v>
      </c>
      <c r="O46" s="201">
        <v>1.27</v>
      </c>
      <c r="P46" s="201">
        <v>1.1200000000000001</v>
      </c>
      <c r="Q46" s="201">
        <v>4.17</v>
      </c>
      <c r="R46" s="201">
        <v>9.1999999999999993</v>
      </c>
      <c r="S46" s="201">
        <v>5.43</v>
      </c>
      <c r="T46" s="201">
        <v>0.5</v>
      </c>
      <c r="U46" s="201">
        <v>2.13</v>
      </c>
      <c r="V46" s="201">
        <v>0.22</v>
      </c>
      <c r="W46" s="201">
        <v>0.7</v>
      </c>
      <c r="X46" s="201">
        <v>2.2400000000000002</v>
      </c>
      <c r="Y46" s="201">
        <v>0</v>
      </c>
      <c r="Z46" s="201">
        <v>64.7</v>
      </c>
      <c r="AA46" s="201">
        <v>24.17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305.05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0.27</v>
      </c>
      <c r="AV46" s="201">
        <v>0.16</v>
      </c>
      <c r="AW46" s="201">
        <v>0</v>
      </c>
      <c r="AX46" s="201">
        <v>0</v>
      </c>
      <c r="AY46" s="201">
        <v>0.36</v>
      </c>
    </row>
    <row r="47" spans="1:51">
      <c r="A47" t="s">
        <v>89</v>
      </c>
      <c r="B47" s="201">
        <v>0</v>
      </c>
      <c r="C47" s="201">
        <v>0</v>
      </c>
      <c r="D47" s="201">
        <v>22.69</v>
      </c>
      <c r="E47" s="201">
        <v>0</v>
      </c>
      <c r="F47" s="201">
        <v>0</v>
      </c>
      <c r="G47" s="201">
        <v>34.619999999999997</v>
      </c>
      <c r="H47" s="201">
        <v>0</v>
      </c>
      <c r="I47" s="201">
        <v>0</v>
      </c>
      <c r="J47" s="201">
        <v>33.630000000000003</v>
      </c>
      <c r="K47" s="201">
        <v>237.05</v>
      </c>
      <c r="L47" s="201">
        <v>8.49</v>
      </c>
      <c r="M47" s="201">
        <v>2.0699999999999998</v>
      </c>
      <c r="N47" s="201">
        <v>1.88</v>
      </c>
      <c r="O47" s="201">
        <v>1.27</v>
      </c>
      <c r="P47" s="201">
        <v>1.1200000000000001</v>
      </c>
      <c r="Q47" s="201">
        <v>4.17</v>
      </c>
      <c r="R47" s="201">
        <v>9.1999999999999993</v>
      </c>
      <c r="S47" s="201">
        <v>5.43</v>
      </c>
      <c r="T47" s="201">
        <v>0.5</v>
      </c>
      <c r="U47" s="201">
        <v>2.13</v>
      </c>
      <c r="V47" s="201">
        <v>0.22</v>
      </c>
      <c r="W47" s="201">
        <v>0.7</v>
      </c>
      <c r="X47" s="201">
        <v>2.2400000000000002</v>
      </c>
      <c r="Y47" s="201">
        <v>0</v>
      </c>
      <c r="Z47" s="201">
        <v>63.75</v>
      </c>
      <c r="AA47" s="201">
        <v>24.17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305.05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0.27</v>
      </c>
      <c r="AV47" s="201">
        <v>0.16</v>
      </c>
      <c r="AW47" s="201">
        <v>0</v>
      </c>
      <c r="AX47" s="201">
        <v>0</v>
      </c>
      <c r="AY47" s="201">
        <v>0.36</v>
      </c>
    </row>
    <row r="48" spans="1:51">
      <c r="A48" t="s">
        <v>90</v>
      </c>
      <c r="B48" s="201">
        <v>0</v>
      </c>
      <c r="C48" s="201">
        <v>0</v>
      </c>
      <c r="D48" s="201">
        <v>22.69</v>
      </c>
      <c r="E48" s="201">
        <v>0</v>
      </c>
      <c r="F48" s="201">
        <v>0</v>
      </c>
      <c r="G48" s="201">
        <v>34.619999999999997</v>
      </c>
      <c r="H48" s="201">
        <v>0</v>
      </c>
      <c r="I48" s="201">
        <v>0</v>
      </c>
      <c r="J48" s="201">
        <v>33.630000000000003</v>
      </c>
      <c r="K48" s="201">
        <v>237.05</v>
      </c>
      <c r="L48" s="201">
        <v>8.49</v>
      </c>
      <c r="M48" s="201">
        <v>2.0699999999999998</v>
      </c>
      <c r="N48" s="201">
        <v>1.88</v>
      </c>
      <c r="O48" s="201">
        <v>1.27</v>
      </c>
      <c r="P48" s="201">
        <v>1.1200000000000001</v>
      </c>
      <c r="Q48" s="201">
        <v>4.17</v>
      </c>
      <c r="R48" s="201">
        <v>9.1999999999999993</v>
      </c>
      <c r="S48" s="201">
        <v>5.43</v>
      </c>
      <c r="T48" s="201">
        <v>0.5</v>
      </c>
      <c r="U48" s="201">
        <v>2.13</v>
      </c>
      <c r="V48" s="201">
        <v>0.22</v>
      </c>
      <c r="W48" s="201">
        <v>0.7</v>
      </c>
      <c r="X48" s="201">
        <v>2.2400000000000002</v>
      </c>
      <c r="Y48" s="201">
        <v>0</v>
      </c>
      <c r="Z48" s="201">
        <v>63.92</v>
      </c>
      <c r="AA48" s="201">
        <v>24.17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305.05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0.27</v>
      </c>
      <c r="AV48" s="201">
        <v>0.16</v>
      </c>
      <c r="AW48" s="201">
        <v>0</v>
      </c>
      <c r="AX48" s="201">
        <v>0</v>
      </c>
      <c r="AY48" s="201">
        <v>0.36</v>
      </c>
    </row>
    <row r="49" spans="1:51">
      <c r="A49" t="s">
        <v>91</v>
      </c>
      <c r="B49" s="201">
        <v>0</v>
      </c>
      <c r="C49" s="201">
        <v>0</v>
      </c>
      <c r="D49" s="201">
        <v>22.69</v>
      </c>
      <c r="E49" s="201">
        <v>0</v>
      </c>
      <c r="F49" s="201">
        <v>0</v>
      </c>
      <c r="G49" s="201">
        <v>34.619999999999997</v>
      </c>
      <c r="H49" s="201">
        <v>0</v>
      </c>
      <c r="I49" s="201">
        <v>0</v>
      </c>
      <c r="J49" s="201">
        <v>33.630000000000003</v>
      </c>
      <c r="K49" s="201">
        <v>237.05</v>
      </c>
      <c r="L49" s="201">
        <v>8.49</v>
      </c>
      <c r="M49" s="201">
        <v>2.0699999999999998</v>
      </c>
      <c r="N49" s="201">
        <v>1.88</v>
      </c>
      <c r="O49" s="201">
        <v>1.27</v>
      </c>
      <c r="P49" s="201">
        <v>1.1200000000000001</v>
      </c>
      <c r="Q49" s="201">
        <v>4.17</v>
      </c>
      <c r="R49" s="201">
        <v>9.1999999999999993</v>
      </c>
      <c r="S49" s="201">
        <v>5.43</v>
      </c>
      <c r="T49" s="201">
        <v>0.5</v>
      </c>
      <c r="U49" s="201">
        <v>2.13</v>
      </c>
      <c r="V49" s="201">
        <v>0.22</v>
      </c>
      <c r="W49" s="201">
        <v>0.7</v>
      </c>
      <c r="X49" s="201">
        <v>2.23</v>
      </c>
      <c r="Y49" s="201">
        <v>0</v>
      </c>
      <c r="Z49" s="201">
        <v>64.7</v>
      </c>
      <c r="AA49" s="201">
        <v>24.17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305.05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0.27</v>
      </c>
      <c r="AV49" s="201">
        <v>0.16</v>
      </c>
      <c r="AW49" s="201">
        <v>0</v>
      </c>
      <c r="AX49" s="201">
        <v>0</v>
      </c>
      <c r="AY49" s="201">
        <v>0.36</v>
      </c>
    </row>
    <row r="50" spans="1:51">
      <c r="A50" t="s">
        <v>92</v>
      </c>
      <c r="B50" s="201">
        <v>0</v>
      </c>
      <c r="C50" s="201">
        <v>0</v>
      </c>
      <c r="D50" s="201">
        <v>22.69</v>
      </c>
      <c r="E50" s="201">
        <v>0</v>
      </c>
      <c r="F50" s="201">
        <v>0</v>
      </c>
      <c r="G50" s="201">
        <v>34.619999999999997</v>
      </c>
      <c r="H50" s="201">
        <v>0</v>
      </c>
      <c r="I50" s="201">
        <v>0</v>
      </c>
      <c r="J50" s="201">
        <v>33.630000000000003</v>
      </c>
      <c r="K50" s="201">
        <v>237.05</v>
      </c>
      <c r="L50" s="201">
        <v>8.49</v>
      </c>
      <c r="M50" s="201">
        <v>2.0699999999999998</v>
      </c>
      <c r="N50" s="201">
        <v>1.88</v>
      </c>
      <c r="O50" s="201">
        <v>1.27</v>
      </c>
      <c r="P50" s="201">
        <v>1.1200000000000001</v>
      </c>
      <c r="Q50" s="201">
        <v>4.17</v>
      </c>
      <c r="R50" s="201">
        <v>9.1999999999999993</v>
      </c>
      <c r="S50" s="201">
        <v>5.43</v>
      </c>
      <c r="T50" s="201">
        <v>0.5</v>
      </c>
      <c r="U50" s="201">
        <v>2.13</v>
      </c>
      <c r="V50" s="201">
        <v>0.22</v>
      </c>
      <c r="W50" s="201">
        <v>0.7</v>
      </c>
      <c r="X50" s="201">
        <v>2.23</v>
      </c>
      <c r="Y50" s="201">
        <v>0</v>
      </c>
      <c r="Z50" s="201">
        <v>64.7</v>
      </c>
      <c r="AA50" s="201">
        <v>24.17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305.05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0.27</v>
      </c>
      <c r="AV50" s="201">
        <v>0.16</v>
      </c>
      <c r="AW50" s="201">
        <v>0</v>
      </c>
      <c r="AX50" s="201">
        <v>0</v>
      </c>
      <c r="AY50" s="201">
        <v>0.36</v>
      </c>
    </row>
    <row r="51" spans="1:51">
      <c r="A51" t="s">
        <v>93</v>
      </c>
      <c r="B51" s="201">
        <v>0</v>
      </c>
      <c r="C51" s="201">
        <v>0</v>
      </c>
      <c r="D51" s="201">
        <v>21.53</v>
      </c>
      <c r="E51" s="201">
        <v>0</v>
      </c>
      <c r="F51" s="201">
        <v>0</v>
      </c>
      <c r="G51" s="201">
        <v>34.619999999999997</v>
      </c>
      <c r="H51" s="201">
        <v>0</v>
      </c>
      <c r="I51" s="201">
        <v>0</v>
      </c>
      <c r="J51" s="201">
        <v>33.630000000000003</v>
      </c>
      <c r="K51" s="201">
        <v>237.05</v>
      </c>
      <c r="L51" s="201">
        <v>8.49</v>
      </c>
      <c r="M51" s="201">
        <v>2.0699999999999998</v>
      </c>
      <c r="N51" s="201">
        <v>1.88</v>
      </c>
      <c r="O51" s="201">
        <v>1.27</v>
      </c>
      <c r="P51" s="201">
        <v>1.1200000000000001</v>
      </c>
      <c r="Q51" s="201">
        <v>4.17</v>
      </c>
      <c r="R51" s="201">
        <v>9.1999999999999993</v>
      </c>
      <c r="S51" s="201">
        <v>5.43</v>
      </c>
      <c r="T51" s="201">
        <v>0.5</v>
      </c>
      <c r="U51" s="201">
        <v>2.13</v>
      </c>
      <c r="V51" s="201">
        <v>0.22</v>
      </c>
      <c r="W51" s="201">
        <v>0.7</v>
      </c>
      <c r="X51" s="201">
        <v>2.23</v>
      </c>
      <c r="Y51" s="201">
        <v>0</v>
      </c>
      <c r="Z51" s="201">
        <v>64.7</v>
      </c>
      <c r="AA51" s="201">
        <v>24.17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298.83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0.27</v>
      </c>
      <c r="AV51" s="201">
        <v>0.16</v>
      </c>
      <c r="AW51" s="201">
        <v>0</v>
      </c>
      <c r="AX51" s="201">
        <v>0</v>
      </c>
      <c r="AY51" s="201">
        <v>0.36</v>
      </c>
    </row>
    <row r="52" spans="1:51">
      <c r="A52" t="s">
        <v>94</v>
      </c>
      <c r="B52" s="201">
        <v>0</v>
      </c>
      <c r="C52" s="201">
        <v>0</v>
      </c>
      <c r="D52" s="201">
        <v>21.53</v>
      </c>
      <c r="E52" s="201">
        <v>0</v>
      </c>
      <c r="F52" s="201">
        <v>0</v>
      </c>
      <c r="G52" s="201">
        <v>34.619999999999997</v>
      </c>
      <c r="H52" s="201">
        <v>0</v>
      </c>
      <c r="I52" s="201">
        <v>0</v>
      </c>
      <c r="J52" s="201">
        <v>33.630000000000003</v>
      </c>
      <c r="K52" s="201">
        <v>237.05</v>
      </c>
      <c r="L52" s="201">
        <v>8.49</v>
      </c>
      <c r="M52" s="201">
        <v>2.0699999999999998</v>
      </c>
      <c r="N52" s="201">
        <v>1.88</v>
      </c>
      <c r="O52" s="201">
        <v>1.27</v>
      </c>
      <c r="P52" s="201">
        <v>1.1200000000000001</v>
      </c>
      <c r="Q52" s="201">
        <v>4.17</v>
      </c>
      <c r="R52" s="201">
        <v>9.1999999999999993</v>
      </c>
      <c r="S52" s="201">
        <v>5.43</v>
      </c>
      <c r="T52" s="201">
        <v>0.5</v>
      </c>
      <c r="U52" s="201">
        <v>2.13</v>
      </c>
      <c r="V52" s="201">
        <v>0.22</v>
      </c>
      <c r="W52" s="201">
        <v>0.7</v>
      </c>
      <c r="X52" s="201">
        <v>2.23</v>
      </c>
      <c r="Y52" s="201">
        <v>0</v>
      </c>
      <c r="Z52" s="201">
        <v>64.7</v>
      </c>
      <c r="AA52" s="201">
        <v>24.17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298.83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0.27</v>
      </c>
      <c r="AV52" s="201">
        <v>0.16</v>
      </c>
      <c r="AW52" s="201">
        <v>0</v>
      </c>
      <c r="AX52" s="201">
        <v>0</v>
      </c>
      <c r="AY52" s="201">
        <v>0.36</v>
      </c>
    </row>
    <row r="53" spans="1:51">
      <c r="A53" t="s">
        <v>95</v>
      </c>
      <c r="B53" s="201">
        <v>0</v>
      </c>
      <c r="C53" s="201">
        <v>0</v>
      </c>
      <c r="D53" s="201">
        <v>21.53</v>
      </c>
      <c r="E53" s="201">
        <v>0</v>
      </c>
      <c r="F53" s="201">
        <v>0</v>
      </c>
      <c r="G53" s="201">
        <v>34.619999999999997</v>
      </c>
      <c r="H53" s="201">
        <v>0</v>
      </c>
      <c r="I53" s="201">
        <v>0</v>
      </c>
      <c r="J53" s="201">
        <v>33.630000000000003</v>
      </c>
      <c r="K53" s="201">
        <v>237.05</v>
      </c>
      <c r="L53" s="201">
        <v>8.49</v>
      </c>
      <c r="M53" s="201">
        <v>1.33</v>
      </c>
      <c r="N53" s="201">
        <v>1.88</v>
      </c>
      <c r="O53" s="201">
        <v>1.27</v>
      </c>
      <c r="P53" s="201">
        <v>1.1200000000000001</v>
      </c>
      <c r="Q53" s="201">
        <v>4.17</v>
      </c>
      <c r="R53" s="201">
        <v>9.1999999999999993</v>
      </c>
      <c r="S53" s="201">
        <v>5.43</v>
      </c>
      <c r="T53" s="201">
        <v>0.5</v>
      </c>
      <c r="U53" s="201">
        <v>2.13</v>
      </c>
      <c r="V53" s="201">
        <v>0.22</v>
      </c>
      <c r="W53" s="201">
        <v>0.7</v>
      </c>
      <c r="X53" s="201">
        <v>2.23</v>
      </c>
      <c r="Y53" s="201">
        <v>0</v>
      </c>
      <c r="Z53" s="201">
        <v>64.7</v>
      </c>
      <c r="AA53" s="201">
        <v>24.17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298.83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0.27</v>
      </c>
      <c r="AV53" s="201">
        <v>0.16</v>
      </c>
      <c r="AW53" s="201">
        <v>0</v>
      </c>
      <c r="AX53" s="201">
        <v>0</v>
      </c>
      <c r="AY53" s="201">
        <v>0.36</v>
      </c>
    </row>
    <row r="54" spans="1:51">
      <c r="A54" t="s">
        <v>96</v>
      </c>
      <c r="B54" s="201">
        <v>0</v>
      </c>
      <c r="C54" s="201">
        <v>0</v>
      </c>
      <c r="D54" s="201">
        <v>21.53</v>
      </c>
      <c r="E54" s="201">
        <v>0</v>
      </c>
      <c r="F54" s="201">
        <v>0</v>
      </c>
      <c r="G54" s="201">
        <v>34.619999999999997</v>
      </c>
      <c r="H54" s="201">
        <v>0</v>
      </c>
      <c r="I54" s="201">
        <v>0</v>
      </c>
      <c r="J54" s="201">
        <v>33.630000000000003</v>
      </c>
      <c r="K54" s="201">
        <v>237.05</v>
      </c>
      <c r="L54" s="201">
        <v>8.49</v>
      </c>
      <c r="M54" s="201">
        <v>1.33</v>
      </c>
      <c r="N54" s="201">
        <v>1.88</v>
      </c>
      <c r="O54" s="201">
        <v>1.27</v>
      </c>
      <c r="P54" s="201">
        <v>1.1200000000000001</v>
      </c>
      <c r="Q54" s="201">
        <v>4.17</v>
      </c>
      <c r="R54" s="201">
        <v>9.1999999999999993</v>
      </c>
      <c r="S54" s="201">
        <v>5.43</v>
      </c>
      <c r="T54" s="201">
        <v>0.5</v>
      </c>
      <c r="U54" s="201">
        <v>2.13</v>
      </c>
      <c r="V54" s="201">
        <v>0.21</v>
      </c>
      <c r="W54" s="201">
        <v>0.7</v>
      </c>
      <c r="X54" s="201">
        <v>2.23</v>
      </c>
      <c r="Y54" s="201">
        <v>0</v>
      </c>
      <c r="Z54" s="201">
        <v>64.7</v>
      </c>
      <c r="AA54" s="201">
        <v>24.17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298.83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0.27</v>
      </c>
      <c r="AV54" s="201">
        <v>0.16</v>
      </c>
      <c r="AW54" s="201">
        <v>0</v>
      </c>
      <c r="AX54" s="201">
        <v>0</v>
      </c>
      <c r="AY54" s="201">
        <v>0.36</v>
      </c>
    </row>
    <row r="55" spans="1:51">
      <c r="A55" t="s">
        <v>97</v>
      </c>
      <c r="B55" s="201">
        <v>0</v>
      </c>
      <c r="C55" s="201">
        <v>0</v>
      </c>
      <c r="D55" s="201">
        <v>21.53</v>
      </c>
      <c r="E55" s="201">
        <v>0</v>
      </c>
      <c r="F55" s="201">
        <v>0</v>
      </c>
      <c r="G55" s="201">
        <v>34.619999999999997</v>
      </c>
      <c r="H55" s="201">
        <v>0</v>
      </c>
      <c r="I55" s="201">
        <v>0</v>
      </c>
      <c r="J55" s="201">
        <v>33.630000000000003</v>
      </c>
      <c r="K55" s="201">
        <v>237.05</v>
      </c>
      <c r="L55" s="201">
        <v>8.49</v>
      </c>
      <c r="M55" s="201">
        <v>1.33</v>
      </c>
      <c r="N55" s="201">
        <v>1.88</v>
      </c>
      <c r="O55" s="201">
        <v>1.27</v>
      </c>
      <c r="P55" s="201">
        <v>1.1200000000000001</v>
      </c>
      <c r="Q55" s="201">
        <v>4.17</v>
      </c>
      <c r="R55" s="201">
        <v>9.1999999999999993</v>
      </c>
      <c r="S55" s="201">
        <v>5.43</v>
      </c>
      <c r="T55" s="201">
        <v>0.5</v>
      </c>
      <c r="U55" s="201">
        <v>2.13</v>
      </c>
      <c r="V55" s="201">
        <v>0.21</v>
      </c>
      <c r="W55" s="201">
        <v>0.7</v>
      </c>
      <c r="X55" s="201">
        <v>2.23</v>
      </c>
      <c r="Y55" s="201">
        <v>0</v>
      </c>
      <c r="Z55" s="201">
        <v>64.7</v>
      </c>
      <c r="AA55" s="201">
        <v>24.17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298.83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0.27</v>
      </c>
      <c r="AV55" s="201">
        <v>0.16</v>
      </c>
      <c r="AW55" s="201">
        <v>0</v>
      </c>
      <c r="AX55" s="201">
        <v>0</v>
      </c>
      <c r="AY55" s="201">
        <v>0.36</v>
      </c>
    </row>
    <row r="56" spans="1:51">
      <c r="A56" t="s">
        <v>98</v>
      </c>
      <c r="B56" s="201">
        <v>0</v>
      </c>
      <c r="C56" s="201">
        <v>0</v>
      </c>
      <c r="D56" s="201">
        <v>21.53</v>
      </c>
      <c r="E56" s="201">
        <v>0</v>
      </c>
      <c r="F56" s="201">
        <v>0</v>
      </c>
      <c r="G56" s="201">
        <v>34.619999999999997</v>
      </c>
      <c r="H56" s="201">
        <v>0</v>
      </c>
      <c r="I56" s="201">
        <v>0</v>
      </c>
      <c r="J56" s="201">
        <v>33.630000000000003</v>
      </c>
      <c r="K56" s="201">
        <v>237.05</v>
      </c>
      <c r="L56" s="201">
        <v>8.49</v>
      </c>
      <c r="M56" s="201">
        <v>1.33</v>
      </c>
      <c r="N56" s="201">
        <v>1.88</v>
      </c>
      <c r="O56" s="201">
        <v>1.27</v>
      </c>
      <c r="P56" s="201">
        <v>1.1200000000000001</v>
      </c>
      <c r="Q56" s="201">
        <v>4.17</v>
      </c>
      <c r="R56" s="201">
        <v>9.1999999999999993</v>
      </c>
      <c r="S56" s="201">
        <v>5.43</v>
      </c>
      <c r="T56" s="201">
        <v>0.5</v>
      </c>
      <c r="U56" s="201">
        <v>2.13</v>
      </c>
      <c r="V56" s="201">
        <v>0.21</v>
      </c>
      <c r="W56" s="201">
        <v>0.7</v>
      </c>
      <c r="X56" s="201">
        <v>2.23</v>
      </c>
      <c r="Y56" s="201">
        <v>0</v>
      </c>
      <c r="Z56" s="201">
        <v>64.7</v>
      </c>
      <c r="AA56" s="201">
        <v>24.17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298.83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0.27</v>
      </c>
      <c r="AV56" s="201">
        <v>0.16</v>
      </c>
      <c r="AW56" s="201">
        <v>0</v>
      </c>
      <c r="AX56" s="201">
        <v>0</v>
      </c>
      <c r="AY56" s="201">
        <v>0.36</v>
      </c>
    </row>
    <row r="57" spans="1:51">
      <c r="A57" t="s">
        <v>99</v>
      </c>
      <c r="B57" s="201">
        <v>0</v>
      </c>
      <c r="C57" s="201">
        <v>0</v>
      </c>
      <c r="D57" s="201">
        <v>21.53</v>
      </c>
      <c r="E57" s="201">
        <v>0</v>
      </c>
      <c r="F57" s="201">
        <v>0</v>
      </c>
      <c r="G57" s="201">
        <v>34.619999999999997</v>
      </c>
      <c r="H57" s="201">
        <v>0</v>
      </c>
      <c r="I57" s="201">
        <v>0</v>
      </c>
      <c r="J57" s="201">
        <v>33.630000000000003</v>
      </c>
      <c r="K57" s="201">
        <v>237.05</v>
      </c>
      <c r="L57" s="201">
        <v>8.49</v>
      </c>
      <c r="M57" s="201">
        <v>1.33</v>
      </c>
      <c r="N57" s="201">
        <v>1.88</v>
      </c>
      <c r="O57" s="201">
        <v>1.27</v>
      </c>
      <c r="P57" s="201">
        <v>1.1200000000000001</v>
      </c>
      <c r="Q57" s="201">
        <v>4.17</v>
      </c>
      <c r="R57" s="201">
        <v>9.1999999999999993</v>
      </c>
      <c r="S57" s="201">
        <v>5.43</v>
      </c>
      <c r="T57" s="201">
        <v>0.5</v>
      </c>
      <c r="U57" s="201">
        <v>2.13</v>
      </c>
      <c r="V57" s="201">
        <v>0.21</v>
      </c>
      <c r="W57" s="201">
        <v>0.7</v>
      </c>
      <c r="X57" s="201">
        <v>2.23</v>
      </c>
      <c r="Y57" s="201">
        <v>0</v>
      </c>
      <c r="Z57" s="201">
        <v>64.7</v>
      </c>
      <c r="AA57" s="201">
        <v>24.17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15.61</v>
      </c>
      <c r="AL57" s="201">
        <v>0</v>
      </c>
      <c r="AM57" s="201">
        <v>0</v>
      </c>
      <c r="AN57" s="201">
        <v>0</v>
      </c>
      <c r="AO57" s="201">
        <v>298.83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0.27</v>
      </c>
      <c r="AV57" s="201">
        <v>0.16</v>
      </c>
      <c r="AW57" s="201">
        <v>0</v>
      </c>
      <c r="AX57" s="201">
        <v>0</v>
      </c>
      <c r="AY57" s="201">
        <v>0.36</v>
      </c>
    </row>
    <row r="58" spans="1:51">
      <c r="A58" t="s">
        <v>100</v>
      </c>
      <c r="B58" s="201">
        <v>0</v>
      </c>
      <c r="C58" s="201">
        <v>0</v>
      </c>
      <c r="D58" s="201">
        <v>21.53</v>
      </c>
      <c r="E58" s="201">
        <v>0</v>
      </c>
      <c r="F58" s="201">
        <v>0</v>
      </c>
      <c r="G58" s="201">
        <v>34.619999999999997</v>
      </c>
      <c r="H58" s="201">
        <v>0</v>
      </c>
      <c r="I58" s="201">
        <v>0</v>
      </c>
      <c r="J58" s="201">
        <v>33.630000000000003</v>
      </c>
      <c r="K58" s="201">
        <v>237.05</v>
      </c>
      <c r="L58" s="201">
        <v>8.49</v>
      </c>
      <c r="M58" s="201">
        <v>1.33</v>
      </c>
      <c r="N58" s="201">
        <v>1.88</v>
      </c>
      <c r="O58" s="201">
        <v>1.27</v>
      </c>
      <c r="P58" s="201">
        <v>1.1200000000000001</v>
      </c>
      <c r="Q58" s="201">
        <v>4.17</v>
      </c>
      <c r="R58" s="201">
        <v>9.1999999999999993</v>
      </c>
      <c r="S58" s="201">
        <v>5.43</v>
      </c>
      <c r="T58" s="201">
        <v>0.5</v>
      </c>
      <c r="U58" s="201">
        <v>2.13</v>
      </c>
      <c r="V58" s="201">
        <v>0.21</v>
      </c>
      <c r="W58" s="201">
        <v>0.7</v>
      </c>
      <c r="X58" s="201">
        <v>2.23</v>
      </c>
      <c r="Y58" s="201">
        <v>0</v>
      </c>
      <c r="Z58" s="201">
        <v>64.7</v>
      </c>
      <c r="AA58" s="201">
        <v>24.17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15.61</v>
      </c>
      <c r="AL58" s="201">
        <v>0</v>
      </c>
      <c r="AM58" s="201">
        <v>0</v>
      </c>
      <c r="AN58" s="201">
        <v>0</v>
      </c>
      <c r="AO58" s="201">
        <v>298.83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0.27</v>
      </c>
      <c r="AV58" s="201">
        <v>0.16</v>
      </c>
      <c r="AW58" s="201">
        <v>0</v>
      </c>
      <c r="AX58" s="201">
        <v>0</v>
      </c>
      <c r="AY58" s="201">
        <v>0.36</v>
      </c>
    </row>
    <row r="59" spans="1:51">
      <c r="A59" t="s">
        <v>101</v>
      </c>
      <c r="B59" s="201">
        <v>0</v>
      </c>
      <c r="C59" s="201">
        <v>0</v>
      </c>
      <c r="D59" s="201">
        <v>21.53</v>
      </c>
      <c r="E59" s="201">
        <v>0</v>
      </c>
      <c r="F59" s="201">
        <v>0</v>
      </c>
      <c r="G59" s="201">
        <v>34.619999999999997</v>
      </c>
      <c r="H59" s="201">
        <v>0</v>
      </c>
      <c r="I59" s="201">
        <v>0</v>
      </c>
      <c r="J59" s="201">
        <v>33.630000000000003</v>
      </c>
      <c r="K59" s="201">
        <v>237.05</v>
      </c>
      <c r="L59" s="201">
        <v>8.49</v>
      </c>
      <c r="M59" s="201">
        <v>1.33</v>
      </c>
      <c r="N59" s="201">
        <v>1.88</v>
      </c>
      <c r="O59" s="201">
        <v>1.27</v>
      </c>
      <c r="P59" s="201">
        <v>1.1200000000000001</v>
      </c>
      <c r="Q59" s="201">
        <v>4.17</v>
      </c>
      <c r="R59" s="201">
        <v>9.1999999999999993</v>
      </c>
      <c r="S59" s="201">
        <v>5.43</v>
      </c>
      <c r="T59" s="201">
        <v>0.5</v>
      </c>
      <c r="U59" s="201">
        <v>2.13</v>
      </c>
      <c r="V59" s="201">
        <v>0.21</v>
      </c>
      <c r="W59" s="201">
        <v>0.7</v>
      </c>
      <c r="X59" s="201">
        <v>2.23</v>
      </c>
      <c r="Y59" s="201">
        <v>0</v>
      </c>
      <c r="Z59" s="201">
        <v>64.7</v>
      </c>
      <c r="AA59" s="201">
        <v>24.17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15.61</v>
      </c>
      <c r="AL59" s="201">
        <v>0</v>
      </c>
      <c r="AM59" s="201">
        <v>0</v>
      </c>
      <c r="AN59" s="201">
        <v>0</v>
      </c>
      <c r="AO59" s="201">
        <v>298.83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0.27</v>
      </c>
      <c r="AV59" s="201">
        <v>0.16</v>
      </c>
      <c r="AW59" s="201">
        <v>0</v>
      </c>
      <c r="AX59" s="201">
        <v>0</v>
      </c>
      <c r="AY59" s="201">
        <v>0.36</v>
      </c>
    </row>
    <row r="60" spans="1:51">
      <c r="A60" t="s">
        <v>102</v>
      </c>
      <c r="B60" s="201">
        <v>0</v>
      </c>
      <c r="C60" s="201">
        <v>0</v>
      </c>
      <c r="D60" s="201">
        <v>21.53</v>
      </c>
      <c r="E60" s="201">
        <v>0</v>
      </c>
      <c r="F60" s="201">
        <v>0</v>
      </c>
      <c r="G60" s="201">
        <v>34.619999999999997</v>
      </c>
      <c r="H60" s="201">
        <v>0</v>
      </c>
      <c r="I60" s="201">
        <v>0</v>
      </c>
      <c r="J60" s="201">
        <v>33.630000000000003</v>
      </c>
      <c r="K60" s="201">
        <v>237.05</v>
      </c>
      <c r="L60" s="201">
        <v>8.49</v>
      </c>
      <c r="M60" s="201">
        <v>1.33</v>
      </c>
      <c r="N60" s="201">
        <v>1.88</v>
      </c>
      <c r="O60" s="201">
        <v>1.27</v>
      </c>
      <c r="P60" s="201">
        <v>1.1200000000000001</v>
      </c>
      <c r="Q60" s="201">
        <v>4.17</v>
      </c>
      <c r="R60" s="201">
        <v>9.1999999999999993</v>
      </c>
      <c r="S60" s="201">
        <v>5.43</v>
      </c>
      <c r="T60" s="201">
        <v>0.5</v>
      </c>
      <c r="U60" s="201">
        <v>2.13</v>
      </c>
      <c r="V60" s="201">
        <v>0.22</v>
      </c>
      <c r="W60" s="201">
        <v>0.7</v>
      </c>
      <c r="X60" s="201">
        <v>2.23</v>
      </c>
      <c r="Y60" s="201">
        <v>0</v>
      </c>
      <c r="Z60" s="201">
        <v>64.7</v>
      </c>
      <c r="AA60" s="201">
        <v>24.17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15.61</v>
      </c>
      <c r="AL60" s="201">
        <v>0</v>
      </c>
      <c r="AM60" s="201">
        <v>0</v>
      </c>
      <c r="AN60" s="201">
        <v>0</v>
      </c>
      <c r="AO60" s="201">
        <v>298.83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0.27</v>
      </c>
      <c r="AV60" s="201">
        <v>0.16</v>
      </c>
      <c r="AW60" s="201">
        <v>0</v>
      </c>
      <c r="AX60" s="201">
        <v>0</v>
      </c>
      <c r="AY60" s="201">
        <v>0.36</v>
      </c>
    </row>
    <row r="61" spans="1:51">
      <c r="A61" t="s">
        <v>103</v>
      </c>
      <c r="B61" s="201">
        <v>0</v>
      </c>
      <c r="C61" s="201">
        <v>0</v>
      </c>
      <c r="D61" s="201">
        <v>21.53</v>
      </c>
      <c r="E61" s="201">
        <v>0</v>
      </c>
      <c r="F61" s="201">
        <v>0</v>
      </c>
      <c r="G61" s="201">
        <v>34.619999999999997</v>
      </c>
      <c r="H61" s="201">
        <v>0</v>
      </c>
      <c r="I61" s="201">
        <v>0</v>
      </c>
      <c r="J61" s="201">
        <v>33.630000000000003</v>
      </c>
      <c r="K61" s="201">
        <v>237.05</v>
      </c>
      <c r="L61" s="201">
        <v>8.49</v>
      </c>
      <c r="M61" s="201">
        <v>1.33</v>
      </c>
      <c r="N61" s="201">
        <v>1.88</v>
      </c>
      <c r="O61" s="201">
        <v>1.27</v>
      </c>
      <c r="P61" s="201">
        <v>1.1200000000000001</v>
      </c>
      <c r="Q61" s="201">
        <v>4.17</v>
      </c>
      <c r="R61" s="201">
        <v>9.1999999999999993</v>
      </c>
      <c r="S61" s="201">
        <v>5.43</v>
      </c>
      <c r="T61" s="201">
        <v>0.5</v>
      </c>
      <c r="U61" s="201">
        <v>2.13</v>
      </c>
      <c r="V61" s="201">
        <v>0.22</v>
      </c>
      <c r="W61" s="201">
        <v>0.7</v>
      </c>
      <c r="X61" s="201">
        <v>2.23</v>
      </c>
      <c r="Y61" s="201">
        <v>0</v>
      </c>
      <c r="Z61" s="201">
        <v>64.7</v>
      </c>
      <c r="AA61" s="201">
        <v>24.17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15.61</v>
      </c>
      <c r="AL61" s="201">
        <v>0</v>
      </c>
      <c r="AM61" s="201">
        <v>0</v>
      </c>
      <c r="AN61" s="201">
        <v>0</v>
      </c>
      <c r="AO61" s="201">
        <v>298.83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0.27</v>
      </c>
      <c r="AV61" s="201">
        <v>0.16</v>
      </c>
      <c r="AW61" s="201">
        <v>0</v>
      </c>
      <c r="AX61" s="201">
        <v>0</v>
      </c>
      <c r="AY61" s="201">
        <v>0.36</v>
      </c>
    </row>
    <row r="62" spans="1:51">
      <c r="A62" t="s">
        <v>104</v>
      </c>
      <c r="B62" s="201">
        <v>0</v>
      </c>
      <c r="C62" s="201">
        <v>0</v>
      </c>
      <c r="D62" s="201">
        <v>21.53</v>
      </c>
      <c r="E62" s="201">
        <v>0</v>
      </c>
      <c r="F62" s="201">
        <v>0</v>
      </c>
      <c r="G62" s="201">
        <v>34.619999999999997</v>
      </c>
      <c r="H62" s="201">
        <v>0</v>
      </c>
      <c r="I62" s="201">
        <v>0</v>
      </c>
      <c r="J62" s="201">
        <v>33.630000000000003</v>
      </c>
      <c r="K62" s="201">
        <v>237.05</v>
      </c>
      <c r="L62" s="201">
        <v>8.49</v>
      </c>
      <c r="M62" s="201">
        <v>1.33</v>
      </c>
      <c r="N62" s="201">
        <v>1.88</v>
      </c>
      <c r="O62" s="201">
        <v>1.27</v>
      </c>
      <c r="P62" s="201">
        <v>1.1200000000000001</v>
      </c>
      <c r="Q62" s="201">
        <v>4.18</v>
      </c>
      <c r="R62" s="201">
        <v>9.1999999999999993</v>
      </c>
      <c r="S62" s="201">
        <v>5.43</v>
      </c>
      <c r="T62" s="201">
        <v>0.5</v>
      </c>
      <c r="U62" s="201">
        <v>2.13</v>
      </c>
      <c r="V62" s="201">
        <v>0.22</v>
      </c>
      <c r="W62" s="201">
        <v>0.7</v>
      </c>
      <c r="X62" s="201">
        <v>2.23</v>
      </c>
      <c r="Y62" s="201">
        <v>0</v>
      </c>
      <c r="Z62" s="201">
        <v>64.7</v>
      </c>
      <c r="AA62" s="201">
        <v>24.17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15.61</v>
      </c>
      <c r="AL62" s="201">
        <v>0</v>
      </c>
      <c r="AM62" s="201">
        <v>0</v>
      </c>
      <c r="AN62" s="201">
        <v>0</v>
      </c>
      <c r="AO62" s="201">
        <v>298.83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0.27</v>
      </c>
      <c r="AV62" s="201">
        <v>0.16</v>
      </c>
      <c r="AW62" s="201">
        <v>0</v>
      </c>
      <c r="AX62" s="201">
        <v>0</v>
      </c>
      <c r="AY62" s="201">
        <v>0.36</v>
      </c>
    </row>
    <row r="63" spans="1:51">
      <c r="A63" t="s">
        <v>105</v>
      </c>
      <c r="B63" s="201">
        <v>0</v>
      </c>
      <c r="C63" s="201">
        <v>0</v>
      </c>
      <c r="D63" s="201">
        <v>21.53</v>
      </c>
      <c r="E63" s="201">
        <v>0</v>
      </c>
      <c r="F63" s="201">
        <v>0</v>
      </c>
      <c r="G63" s="201">
        <v>34.020000000000003</v>
      </c>
      <c r="H63" s="201">
        <v>0</v>
      </c>
      <c r="I63" s="201">
        <v>0</v>
      </c>
      <c r="J63" s="201">
        <v>33.630000000000003</v>
      </c>
      <c r="K63" s="201">
        <v>237.05</v>
      </c>
      <c r="L63" s="201">
        <v>8.49</v>
      </c>
      <c r="M63" s="201">
        <v>1.33</v>
      </c>
      <c r="N63" s="201">
        <v>1.88</v>
      </c>
      <c r="O63" s="201">
        <v>1.27</v>
      </c>
      <c r="P63" s="201">
        <v>1.1200000000000001</v>
      </c>
      <c r="Q63" s="201">
        <v>4.18</v>
      </c>
      <c r="R63" s="201">
        <v>9.1999999999999993</v>
      </c>
      <c r="S63" s="201">
        <v>5.43</v>
      </c>
      <c r="T63" s="201">
        <v>0.5</v>
      </c>
      <c r="U63" s="201">
        <v>2.13</v>
      </c>
      <c r="V63" s="201">
        <v>0.22</v>
      </c>
      <c r="W63" s="201">
        <v>0.7</v>
      </c>
      <c r="X63" s="201">
        <v>2.23</v>
      </c>
      <c r="Y63" s="201">
        <v>0</v>
      </c>
      <c r="Z63" s="201">
        <v>4.21</v>
      </c>
      <c r="AA63" s="201">
        <v>24.17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15.61</v>
      </c>
      <c r="AL63" s="201">
        <v>0</v>
      </c>
      <c r="AM63" s="201">
        <v>0</v>
      </c>
      <c r="AN63" s="201">
        <v>0</v>
      </c>
      <c r="AO63" s="201">
        <v>298.83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0.27</v>
      </c>
      <c r="AV63" s="201">
        <v>0.16</v>
      </c>
      <c r="AW63" s="201">
        <v>0</v>
      </c>
      <c r="AX63" s="201">
        <v>0</v>
      </c>
      <c r="AY63" s="201">
        <v>0.36</v>
      </c>
    </row>
    <row r="64" spans="1:51">
      <c r="A64" t="s">
        <v>106</v>
      </c>
      <c r="B64" s="201">
        <v>0</v>
      </c>
      <c r="C64" s="201">
        <v>0</v>
      </c>
      <c r="D64" s="201">
        <v>21.53</v>
      </c>
      <c r="E64" s="201">
        <v>0</v>
      </c>
      <c r="F64" s="201">
        <v>0</v>
      </c>
      <c r="G64" s="201">
        <v>34.020000000000003</v>
      </c>
      <c r="H64" s="201">
        <v>0</v>
      </c>
      <c r="I64" s="201">
        <v>0</v>
      </c>
      <c r="J64" s="201">
        <v>33.630000000000003</v>
      </c>
      <c r="K64" s="201">
        <v>237.05</v>
      </c>
      <c r="L64" s="201">
        <v>8.49</v>
      </c>
      <c r="M64" s="201">
        <v>1.33</v>
      </c>
      <c r="N64" s="201">
        <v>1.88</v>
      </c>
      <c r="O64" s="201">
        <v>1.27</v>
      </c>
      <c r="P64" s="201">
        <v>1.1200000000000001</v>
      </c>
      <c r="Q64" s="201">
        <v>4.18</v>
      </c>
      <c r="R64" s="201">
        <v>9.1999999999999993</v>
      </c>
      <c r="S64" s="201">
        <v>5.43</v>
      </c>
      <c r="T64" s="201">
        <v>0.5</v>
      </c>
      <c r="U64" s="201">
        <v>2.13</v>
      </c>
      <c r="V64" s="201">
        <v>0.22</v>
      </c>
      <c r="W64" s="201">
        <v>0.7</v>
      </c>
      <c r="X64" s="201">
        <v>2.23</v>
      </c>
      <c r="Y64" s="201">
        <v>0</v>
      </c>
      <c r="Z64" s="201">
        <v>4.21</v>
      </c>
      <c r="AA64" s="201">
        <v>24.17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15.61</v>
      </c>
      <c r="AL64" s="201">
        <v>0</v>
      </c>
      <c r="AM64" s="201">
        <v>0</v>
      </c>
      <c r="AN64" s="201">
        <v>0</v>
      </c>
      <c r="AO64" s="201">
        <v>298.83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0.27</v>
      </c>
      <c r="AV64" s="201">
        <v>0.16</v>
      </c>
      <c r="AW64" s="201">
        <v>0</v>
      </c>
      <c r="AX64" s="201">
        <v>0</v>
      </c>
      <c r="AY64" s="201">
        <v>0.36</v>
      </c>
    </row>
    <row r="65" spans="1:51">
      <c r="A65" t="s">
        <v>107</v>
      </c>
      <c r="B65" s="201">
        <v>0</v>
      </c>
      <c r="C65" s="201">
        <v>0</v>
      </c>
      <c r="D65" s="201">
        <v>21.53</v>
      </c>
      <c r="E65" s="201">
        <v>0</v>
      </c>
      <c r="F65" s="201">
        <v>0</v>
      </c>
      <c r="G65" s="201">
        <v>34.020000000000003</v>
      </c>
      <c r="H65" s="201">
        <v>0</v>
      </c>
      <c r="I65" s="201">
        <v>0</v>
      </c>
      <c r="J65" s="201">
        <v>33.630000000000003</v>
      </c>
      <c r="K65" s="201">
        <v>193.59</v>
      </c>
      <c r="L65" s="201">
        <v>0.62</v>
      </c>
      <c r="M65" s="201">
        <v>1.33</v>
      </c>
      <c r="N65" s="201">
        <v>1.88</v>
      </c>
      <c r="O65" s="201">
        <v>1.27</v>
      </c>
      <c r="P65" s="201">
        <v>1.1200000000000001</v>
      </c>
      <c r="Q65" s="201">
        <v>0.61</v>
      </c>
      <c r="R65" s="201">
        <v>0.9</v>
      </c>
      <c r="S65" s="201">
        <v>0.76</v>
      </c>
      <c r="T65" s="201">
        <v>0.05</v>
      </c>
      <c r="U65" s="201">
        <v>2.13</v>
      </c>
      <c r="V65" s="201">
        <v>0.22</v>
      </c>
      <c r="W65" s="201">
        <v>0.7</v>
      </c>
      <c r="X65" s="201">
        <v>2.23</v>
      </c>
      <c r="Y65" s="201">
        <v>0</v>
      </c>
      <c r="Z65" s="201">
        <v>4.21</v>
      </c>
      <c r="AA65" s="201">
        <v>1.33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298.83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0.27</v>
      </c>
      <c r="AV65" s="201">
        <v>0.16</v>
      </c>
      <c r="AW65" s="201">
        <v>0</v>
      </c>
      <c r="AX65" s="201">
        <v>0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21.53</v>
      </c>
      <c r="E66" s="201">
        <v>0</v>
      </c>
      <c r="F66" s="201">
        <v>0</v>
      </c>
      <c r="G66" s="201">
        <v>34.020000000000003</v>
      </c>
      <c r="H66" s="201">
        <v>0</v>
      </c>
      <c r="I66" s="201">
        <v>0</v>
      </c>
      <c r="J66" s="201">
        <v>33.630000000000003</v>
      </c>
      <c r="K66" s="201">
        <v>145.30000000000001</v>
      </c>
      <c r="L66" s="201">
        <v>0.62</v>
      </c>
      <c r="M66" s="201">
        <v>1.33</v>
      </c>
      <c r="N66" s="201">
        <v>1.88</v>
      </c>
      <c r="O66" s="201">
        <v>1.27</v>
      </c>
      <c r="P66" s="201">
        <v>1.1200000000000001</v>
      </c>
      <c r="Q66" s="201">
        <v>0.34</v>
      </c>
      <c r="R66" s="201">
        <v>0.68</v>
      </c>
      <c r="S66" s="201">
        <v>0.42</v>
      </c>
      <c r="T66" s="201">
        <v>0.05</v>
      </c>
      <c r="U66" s="201">
        <v>2.13</v>
      </c>
      <c r="V66" s="201">
        <v>0.22</v>
      </c>
      <c r="W66" s="201">
        <v>0.7</v>
      </c>
      <c r="X66" s="201">
        <v>2.23</v>
      </c>
      <c r="Y66" s="201">
        <v>0</v>
      </c>
      <c r="Z66" s="201">
        <v>4.21</v>
      </c>
      <c r="AA66" s="201">
        <v>1.33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298.83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0.27</v>
      </c>
      <c r="AV66" s="201">
        <v>0.16</v>
      </c>
      <c r="AW66" s="201">
        <v>0</v>
      </c>
      <c r="AX66" s="201">
        <v>0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21.53</v>
      </c>
      <c r="E67" s="201">
        <v>0</v>
      </c>
      <c r="F67" s="201">
        <v>0</v>
      </c>
      <c r="G67" s="201">
        <v>34.020000000000003</v>
      </c>
      <c r="H67" s="201">
        <v>0</v>
      </c>
      <c r="I67" s="201">
        <v>0</v>
      </c>
      <c r="J67" s="201">
        <v>33.630000000000003</v>
      </c>
      <c r="K67" s="201">
        <v>98.87</v>
      </c>
      <c r="L67" s="201">
        <v>0.62</v>
      </c>
      <c r="M67" s="201">
        <v>1.33</v>
      </c>
      <c r="N67" s="201">
        <v>1.88</v>
      </c>
      <c r="O67" s="201">
        <v>1.27</v>
      </c>
      <c r="P67" s="201">
        <v>1.1200000000000001</v>
      </c>
      <c r="Q67" s="201">
        <v>0.34</v>
      </c>
      <c r="R67" s="201">
        <v>0.68</v>
      </c>
      <c r="S67" s="201">
        <v>0.42</v>
      </c>
      <c r="T67" s="201">
        <v>0.05</v>
      </c>
      <c r="U67" s="201">
        <v>2.13</v>
      </c>
      <c r="V67" s="201">
        <v>0.22</v>
      </c>
      <c r="W67" s="201">
        <v>0.7</v>
      </c>
      <c r="X67" s="201">
        <v>2.23</v>
      </c>
      <c r="Y67" s="201">
        <v>0</v>
      </c>
      <c r="Z67" s="201">
        <v>4.21</v>
      </c>
      <c r="AA67" s="201">
        <v>1.33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298.83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0.27</v>
      </c>
      <c r="AV67" s="201">
        <v>0.16</v>
      </c>
      <c r="AW67" s="201">
        <v>0</v>
      </c>
      <c r="AX67" s="201">
        <v>0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21.53</v>
      </c>
      <c r="E68" s="201">
        <v>0</v>
      </c>
      <c r="F68" s="201">
        <v>0</v>
      </c>
      <c r="G68" s="201">
        <v>34.020000000000003</v>
      </c>
      <c r="H68" s="201">
        <v>0</v>
      </c>
      <c r="I68" s="201">
        <v>0</v>
      </c>
      <c r="J68" s="201">
        <v>33.630000000000003</v>
      </c>
      <c r="K68" s="201">
        <v>48.73</v>
      </c>
      <c r="L68" s="201">
        <v>0.62</v>
      </c>
      <c r="M68" s="201">
        <v>1.33</v>
      </c>
      <c r="N68" s="201">
        <v>1.88</v>
      </c>
      <c r="O68" s="201">
        <v>1.27</v>
      </c>
      <c r="P68" s="201">
        <v>1.1200000000000001</v>
      </c>
      <c r="Q68" s="201">
        <v>0.34</v>
      </c>
      <c r="R68" s="201">
        <v>0.68</v>
      </c>
      <c r="S68" s="201">
        <v>0.42</v>
      </c>
      <c r="T68" s="201">
        <v>0.05</v>
      </c>
      <c r="U68" s="201">
        <v>2.13</v>
      </c>
      <c r="V68" s="201">
        <v>0.22</v>
      </c>
      <c r="W68" s="201">
        <v>0.7</v>
      </c>
      <c r="X68" s="201">
        <v>2.23</v>
      </c>
      <c r="Y68" s="201">
        <v>0</v>
      </c>
      <c r="Z68" s="201">
        <v>4.21</v>
      </c>
      <c r="AA68" s="201">
        <v>1.33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298.83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0.27</v>
      </c>
      <c r="AV68" s="201">
        <v>0.16</v>
      </c>
      <c r="AW68" s="201">
        <v>0</v>
      </c>
      <c r="AX68" s="201">
        <v>0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21.53</v>
      </c>
      <c r="E69" s="201">
        <v>0</v>
      </c>
      <c r="F69" s="201">
        <v>0</v>
      </c>
      <c r="G69" s="201">
        <v>34.32</v>
      </c>
      <c r="H69" s="201">
        <v>0</v>
      </c>
      <c r="I69" s="201">
        <v>0</v>
      </c>
      <c r="J69" s="201">
        <v>33.630000000000003</v>
      </c>
      <c r="K69" s="201">
        <v>17.57</v>
      </c>
      <c r="L69" s="201">
        <v>1.1499999999999999</v>
      </c>
      <c r="M69" s="201">
        <v>1.33</v>
      </c>
      <c r="N69" s="201">
        <v>1.88</v>
      </c>
      <c r="O69" s="201">
        <v>1.27</v>
      </c>
      <c r="P69" s="201">
        <v>1.1200000000000001</v>
      </c>
      <c r="Q69" s="201">
        <v>0.34</v>
      </c>
      <c r="R69" s="201">
        <v>0.68</v>
      </c>
      <c r="S69" s="201">
        <v>0.42</v>
      </c>
      <c r="T69" s="201">
        <v>0.05</v>
      </c>
      <c r="U69" s="201">
        <v>2.13</v>
      </c>
      <c r="V69" s="201">
        <v>0.22</v>
      </c>
      <c r="W69" s="201">
        <v>0.7</v>
      </c>
      <c r="X69" s="201">
        <v>2.23</v>
      </c>
      <c r="Y69" s="201">
        <v>0</v>
      </c>
      <c r="Z69" s="201">
        <v>4.21</v>
      </c>
      <c r="AA69" s="201">
        <v>1.33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-45.43</v>
      </c>
      <c r="AL69" s="201">
        <v>0</v>
      </c>
      <c r="AM69" s="201">
        <v>0</v>
      </c>
      <c r="AN69" s="201">
        <v>0</v>
      </c>
      <c r="AO69" s="201">
        <v>298.83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0.27</v>
      </c>
      <c r="AV69" s="201">
        <v>0.16</v>
      </c>
      <c r="AW69" s="201">
        <v>0</v>
      </c>
      <c r="AX69" s="201">
        <v>0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21.53</v>
      </c>
      <c r="E70" s="201">
        <v>0</v>
      </c>
      <c r="F70" s="201">
        <v>0</v>
      </c>
      <c r="G70" s="201">
        <v>34.32</v>
      </c>
      <c r="H70" s="201">
        <v>0</v>
      </c>
      <c r="I70" s="201">
        <v>0</v>
      </c>
      <c r="J70" s="201">
        <v>33.630000000000003</v>
      </c>
      <c r="K70" s="201">
        <v>17.57</v>
      </c>
      <c r="L70" s="201">
        <v>0.63</v>
      </c>
      <c r="M70" s="201">
        <v>1.33</v>
      </c>
      <c r="N70" s="201">
        <v>1.88</v>
      </c>
      <c r="O70" s="201">
        <v>1.27</v>
      </c>
      <c r="P70" s="201">
        <v>1.1200000000000001</v>
      </c>
      <c r="Q70" s="201">
        <v>0.34</v>
      </c>
      <c r="R70" s="201">
        <v>0.68</v>
      </c>
      <c r="S70" s="201">
        <v>0.42</v>
      </c>
      <c r="T70" s="201">
        <v>0.05</v>
      </c>
      <c r="U70" s="201">
        <v>2.13</v>
      </c>
      <c r="V70" s="201">
        <v>0.22</v>
      </c>
      <c r="W70" s="201">
        <v>0.7</v>
      </c>
      <c r="X70" s="201">
        <v>2.23</v>
      </c>
      <c r="Y70" s="201">
        <v>0</v>
      </c>
      <c r="Z70" s="201">
        <v>4.21</v>
      </c>
      <c r="AA70" s="201">
        <v>1.33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-45.43</v>
      </c>
      <c r="AL70" s="201">
        <v>0</v>
      </c>
      <c r="AM70" s="201">
        <v>0</v>
      </c>
      <c r="AN70" s="201">
        <v>0</v>
      </c>
      <c r="AO70" s="201">
        <v>298.83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0.27</v>
      </c>
      <c r="AV70" s="201">
        <v>0.16</v>
      </c>
      <c r="AW70" s="201">
        <v>0</v>
      </c>
      <c r="AX70" s="201">
        <v>0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21.53</v>
      </c>
      <c r="E71" s="201">
        <v>0</v>
      </c>
      <c r="F71" s="201">
        <v>0</v>
      </c>
      <c r="G71" s="201">
        <v>34.32</v>
      </c>
      <c r="H71" s="201">
        <v>0</v>
      </c>
      <c r="I71" s="201">
        <v>0</v>
      </c>
      <c r="J71" s="201">
        <v>33.630000000000003</v>
      </c>
      <c r="K71" s="201">
        <v>17.57</v>
      </c>
      <c r="L71" s="201">
        <v>0.62</v>
      </c>
      <c r="M71" s="201">
        <v>1.33</v>
      </c>
      <c r="N71" s="201">
        <v>1.88</v>
      </c>
      <c r="O71" s="201">
        <v>1.27</v>
      </c>
      <c r="P71" s="201">
        <v>1.1200000000000001</v>
      </c>
      <c r="Q71" s="201">
        <v>0.34</v>
      </c>
      <c r="R71" s="201">
        <v>0.68</v>
      </c>
      <c r="S71" s="201">
        <v>0.42</v>
      </c>
      <c r="T71" s="201">
        <v>0.05</v>
      </c>
      <c r="U71" s="201">
        <v>2.13</v>
      </c>
      <c r="V71" s="201">
        <v>0.22</v>
      </c>
      <c r="W71" s="201">
        <v>0.7</v>
      </c>
      <c r="X71" s="201">
        <v>2.23</v>
      </c>
      <c r="Y71" s="201">
        <v>0</v>
      </c>
      <c r="Z71" s="201">
        <v>4.21</v>
      </c>
      <c r="AA71" s="201">
        <v>1.33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-45.43</v>
      </c>
      <c r="AL71" s="201">
        <v>0</v>
      </c>
      <c r="AM71" s="201">
        <v>0</v>
      </c>
      <c r="AN71" s="201">
        <v>0</v>
      </c>
      <c r="AO71" s="201">
        <v>298.83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0.27</v>
      </c>
      <c r="AV71" s="201">
        <v>0.16</v>
      </c>
      <c r="AW71" s="201">
        <v>0</v>
      </c>
      <c r="AX71" s="201">
        <v>0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21.53</v>
      </c>
      <c r="E72" s="201">
        <v>0</v>
      </c>
      <c r="F72" s="201">
        <v>0</v>
      </c>
      <c r="G72" s="201">
        <v>34.32</v>
      </c>
      <c r="H72" s="201">
        <v>0</v>
      </c>
      <c r="I72" s="201">
        <v>0</v>
      </c>
      <c r="J72" s="201">
        <v>33.630000000000003</v>
      </c>
      <c r="K72" s="201">
        <v>17.579999999999998</v>
      </c>
      <c r="L72" s="201">
        <v>0.62</v>
      </c>
      <c r="M72" s="201">
        <v>1.33</v>
      </c>
      <c r="N72" s="201">
        <v>1.88</v>
      </c>
      <c r="O72" s="201">
        <v>1.27</v>
      </c>
      <c r="P72" s="201">
        <v>1.1200000000000001</v>
      </c>
      <c r="Q72" s="201">
        <v>0.34</v>
      </c>
      <c r="R72" s="201">
        <v>0.68</v>
      </c>
      <c r="S72" s="201">
        <v>0.42</v>
      </c>
      <c r="T72" s="201">
        <v>0.05</v>
      </c>
      <c r="U72" s="201">
        <v>2.13</v>
      </c>
      <c r="V72" s="201">
        <v>0.22</v>
      </c>
      <c r="W72" s="201">
        <v>0.7</v>
      </c>
      <c r="X72" s="201">
        <v>2.23</v>
      </c>
      <c r="Y72" s="201">
        <v>0</v>
      </c>
      <c r="Z72" s="201">
        <v>4.21</v>
      </c>
      <c r="AA72" s="201">
        <v>1.33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-29.44</v>
      </c>
      <c r="AL72" s="201">
        <v>0</v>
      </c>
      <c r="AM72" s="201">
        <v>0</v>
      </c>
      <c r="AN72" s="201">
        <v>0</v>
      </c>
      <c r="AO72" s="201">
        <v>298.83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0.27</v>
      </c>
      <c r="AV72" s="201">
        <v>0.16</v>
      </c>
      <c r="AW72" s="201">
        <v>0</v>
      </c>
      <c r="AX72" s="201">
        <v>0.03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21.53</v>
      </c>
      <c r="E73" s="201">
        <v>0</v>
      </c>
      <c r="F73" s="201">
        <v>0</v>
      </c>
      <c r="G73" s="201">
        <v>34.32</v>
      </c>
      <c r="H73" s="201">
        <v>0</v>
      </c>
      <c r="I73" s="201">
        <v>0</v>
      </c>
      <c r="J73" s="201">
        <v>33.630000000000003</v>
      </c>
      <c r="K73" s="201">
        <v>17.579999999999998</v>
      </c>
      <c r="L73" s="201">
        <v>0.62</v>
      </c>
      <c r="M73" s="201">
        <v>1.33</v>
      </c>
      <c r="N73" s="201">
        <v>1.88</v>
      </c>
      <c r="O73" s="201">
        <v>1.27</v>
      </c>
      <c r="P73" s="201">
        <v>1.1200000000000001</v>
      </c>
      <c r="Q73" s="201">
        <v>0.34</v>
      </c>
      <c r="R73" s="201">
        <v>0.68</v>
      </c>
      <c r="S73" s="201">
        <v>0.42</v>
      </c>
      <c r="T73" s="201">
        <v>0.05</v>
      </c>
      <c r="U73" s="201">
        <v>2.13</v>
      </c>
      <c r="V73" s="201">
        <v>0.22</v>
      </c>
      <c r="W73" s="201">
        <v>0.7</v>
      </c>
      <c r="X73" s="201">
        <v>2.23</v>
      </c>
      <c r="Y73" s="201">
        <v>0</v>
      </c>
      <c r="Z73" s="201">
        <v>4.21</v>
      </c>
      <c r="AA73" s="201">
        <v>1.33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-29.44</v>
      </c>
      <c r="AL73" s="201">
        <v>0</v>
      </c>
      <c r="AM73" s="201">
        <v>0</v>
      </c>
      <c r="AN73" s="201">
        <v>0</v>
      </c>
      <c r="AO73" s="201">
        <v>298.83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0.27</v>
      </c>
      <c r="AV73" s="201">
        <v>0.16</v>
      </c>
      <c r="AW73" s="201">
        <v>0</v>
      </c>
      <c r="AX73" s="201">
        <v>0.05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21.53</v>
      </c>
      <c r="E74" s="201">
        <v>0</v>
      </c>
      <c r="F74" s="201">
        <v>0</v>
      </c>
      <c r="G74" s="201">
        <v>34.32</v>
      </c>
      <c r="H74" s="201">
        <v>0</v>
      </c>
      <c r="I74" s="201">
        <v>0</v>
      </c>
      <c r="J74" s="201">
        <v>33.630000000000003</v>
      </c>
      <c r="K74" s="201">
        <v>17.579999999999998</v>
      </c>
      <c r="L74" s="201">
        <v>0.62</v>
      </c>
      <c r="M74" s="201">
        <v>1.33</v>
      </c>
      <c r="N74" s="201">
        <v>1.88</v>
      </c>
      <c r="O74" s="201">
        <v>1.27</v>
      </c>
      <c r="P74" s="201">
        <v>1.1200000000000001</v>
      </c>
      <c r="Q74" s="201">
        <v>0.34</v>
      </c>
      <c r="R74" s="201">
        <v>0.68</v>
      </c>
      <c r="S74" s="201">
        <v>0.42</v>
      </c>
      <c r="T74" s="201">
        <v>0.05</v>
      </c>
      <c r="U74" s="201">
        <v>2.13</v>
      </c>
      <c r="V74" s="201">
        <v>0.22</v>
      </c>
      <c r="W74" s="201">
        <v>0.7</v>
      </c>
      <c r="X74" s="201">
        <v>2.23</v>
      </c>
      <c r="Y74" s="201">
        <v>0</v>
      </c>
      <c r="Z74" s="201">
        <v>4.21</v>
      </c>
      <c r="AA74" s="201">
        <v>1.33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-29.44</v>
      </c>
      <c r="AL74" s="201">
        <v>0</v>
      </c>
      <c r="AM74" s="201">
        <v>0</v>
      </c>
      <c r="AN74" s="201">
        <v>0</v>
      </c>
      <c r="AO74" s="201">
        <v>298.83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0.27</v>
      </c>
      <c r="AV74" s="201">
        <v>0.16</v>
      </c>
      <c r="AW74" s="201">
        <v>0.06</v>
      </c>
      <c r="AX74" s="201">
        <v>0.1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21.53</v>
      </c>
      <c r="E75" s="201">
        <v>0</v>
      </c>
      <c r="F75" s="201">
        <v>0</v>
      </c>
      <c r="G75" s="201">
        <v>34.32</v>
      </c>
      <c r="H75" s="201">
        <v>0</v>
      </c>
      <c r="I75" s="201">
        <v>0</v>
      </c>
      <c r="J75" s="201">
        <v>33.630000000000003</v>
      </c>
      <c r="K75" s="201">
        <v>17.579999999999998</v>
      </c>
      <c r="L75" s="201">
        <v>0.62</v>
      </c>
      <c r="M75" s="201">
        <v>1.33</v>
      </c>
      <c r="N75" s="201">
        <v>1.88</v>
      </c>
      <c r="O75" s="201">
        <v>1.27</v>
      </c>
      <c r="P75" s="201">
        <v>1.1200000000000001</v>
      </c>
      <c r="Q75" s="201">
        <v>0.34</v>
      </c>
      <c r="R75" s="201">
        <v>0.68</v>
      </c>
      <c r="S75" s="201">
        <v>0.42</v>
      </c>
      <c r="T75" s="201">
        <v>0.05</v>
      </c>
      <c r="U75" s="201">
        <v>2.13</v>
      </c>
      <c r="V75" s="201">
        <v>0.22</v>
      </c>
      <c r="W75" s="201">
        <v>0.7</v>
      </c>
      <c r="X75" s="201">
        <v>2.23</v>
      </c>
      <c r="Y75" s="201">
        <v>0</v>
      </c>
      <c r="Z75" s="201">
        <v>4.21</v>
      </c>
      <c r="AA75" s="201">
        <v>1.33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-31.55</v>
      </c>
      <c r="AL75" s="201">
        <v>0</v>
      </c>
      <c r="AM75" s="201">
        <v>0</v>
      </c>
      <c r="AN75" s="201">
        <v>0</v>
      </c>
      <c r="AO75" s="201">
        <v>298.83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0.27</v>
      </c>
      <c r="AV75" s="201">
        <v>0.16</v>
      </c>
      <c r="AW75" s="201">
        <v>0.08</v>
      </c>
      <c r="AX75" s="201">
        <v>0.14000000000000001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21.53</v>
      </c>
      <c r="E76" s="201">
        <v>0</v>
      </c>
      <c r="F76" s="201">
        <v>0</v>
      </c>
      <c r="G76" s="201">
        <v>34.32</v>
      </c>
      <c r="H76" s="201">
        <v>0</v>
      </c>
      <c r="I76" s="201">
        <v>0</v>
      </c>
      <c r="J76" s="201">
        <v>33.630000000000003</v>
      </c>
      <c r="K76" s="201">
        <v>17.579999999999998</v>
      </c>
      <c r="L76" s="201">
        <v>0.6</v>
      </c>
      <c r="M76" s="201">
        <v>1.33</v>
      </c>
      <c r="N76" s="201">
        <v>1.88</v>
      </c>
      <c r="O76" s="201">
        <v>1.27</v>
      </c>
      <c r="P76" s="201">
        <v>1.1200000000000001</v>
      </c>
      <c r="Q76" s="201">
        <v>0.34</v>
      </c>
      <c r="R76" s="201">
        <v>0.68</v>
      </c>
      <c r="S76" s="201">
        <v>0.42</v>
      </c>
      <c r="T76" s="201">
        <v>-0.59</v>
      </c>
      <c r="U76" s="201">
        <v>2.13</v>
      </c>
      <c r="V76" s="201">
        <v>0.22</v>
      </c>
      <c r="W76" s="201">
        <v>0.7</v>
      </c>
      <c r="X76" s="201">
        <v>2.23</v>
      </c>
      <c r="Y76" s="201">
        <v>0</v>
      </c>
      <c r="Z76" s="201">
        <v>4.21</v>
      </c>
      <c r="AA76" s="201">
        <v>1.33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-31.55</v>
      </c>
      <c r="AL76" s="201">
        <v>0</v>
      </c>
      <c r="AM76" s="201">
        <v>0</v>
      </c>
      <c r="AN76" s="201">
        <v>0</v>
      </c>
      <c r="AO76" s="201">
        <v>298.83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0.27</v>
      </c>
      <c r="AV76" s="201">
        <v>0.16</v>
      </c>
      <c r="AW76" s="201">
        <v>0.16</v>
      </c>
      <c r="AX76" s="201">
        <v>0.17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21.53</v>
      </c>
      <c r="E77" s="201">
        <v>0</v>
      </c>
      <c r="F77" s="201">
        <v>0</v>
      </c>
      <c r="G77" s="201">
        <v>34.32</v>
      </c>
      <c r="H77" s="201">
        <v>0</v>
      </c>
      <c r="I77" s="201">
        <v>0</v>
      </c>
      <c r="J77" s="201">
        <v>33.630000000000003</v>
      </c>
      <c r="K77" s="201">
        <v>17.57</v>
      </c>
      <c r="L77" s="201">
        <v>0.6</v>
      </c>
      <c r="M77" s="201">
        <v>1.33</v>
      </c>
      <c r="N77" s="201">
        <v>1.88</v>
      </c>
      <c r="O77" s="201">
        <v>1.27</v>
      </c>
      <c r="P77" s="201">
        <v>1.1200000000000001</v>
      </c>
      <c r="Q77" s="201">
        <v>0.34</v>
      </c>
      <c r="R77" s="201">
        <v>0.68</v>
      </c>
      <c r="S77" s="201">
        <v>0.42</v>
      </c>
      <c r="T77" s="201">
        <v>-0.96</v>
      </c>
      <c r="U77" s="201">
        <v>2.13</v>
      </c>
      <c r="V77" s="201">
        <v>0.22</v>
      </c>
      <c r="W77" s="201">
        <v>0.7</v>
      </c>
      <c r="X77" s="201">
        <v>2.23</v>
      </c>
      <c r="Y77" s="201">
        <v>0</v>
      </c>
      <c r="Z77" s="201">
        <v>4.21</v>
      </c>
      <c r="AA77" s="201">
        <v>1.33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-31.55</v>
      </c>
      <c r="AL77" s="201">
        <v>0</v>
      </c>
      <c r="AM77" s="201">
        <v>0</v>
      </c>
      <c r="AN77" s="201">
        <v>0</v>
      </c>
      <c r="AO77" s="201">
        <v>298.83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0.27</v>
      </c>
      <c r="AV77" s="201">
        <v>0.11</v>
      </c>
      <c r="AW77" s="201">
        <v>0.24</v>
      </c>
      <c r="AX77" s="201">
        <v>0.21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21.53</v>
      </c>
      <c r="E78" s="201">
        <v>0</v>
      </c>
      <c r="F78" s="201">
        <v>0</v>
      </c>
      <c r="G78" s="201">
        <v>34.32</v>
      </c>
      <c r="H78" s="201">
        <v>0</v>
      </c>
      <c r="I78" s="201">
        <v>0</v>
      </c>
      <c r="J78" s="201">
        <v>33.630000000000003</v>
      </c>
      <c r="K78" s="201">
        <v>17.57</v>
      </c>
      <c r="L78" s="201">
        <v>0.6</v>
      </c>
      <c r="M78" s="201">
        <v>1.33</v>
      </c>
      <c r="N78" s="201">
        <v>1.88</v>
      </c>
      <c r="O78" s="201">
        <v>1.27</v>
      </c>
      <c r="P78" s="201">
        <v>1.1200000000000001</v>
      </c>
      <c r="Q78" s="201">
        <v>0.34</v>
      </c>
      <c r="R78" s="201">
        <v>0.68</v>
      </c>
      <c r="S78" s="201">
        <v>0.42</v>
      </c>
      <c r="T78" s="201">
        <v>-0.96</v>
      </c>
      <c r="U78" s="201">
        <v>2.13</v>
      </c>
      <c r="V78" s="201">
        <v>0.22</v>
      </c>
      <c r="W78" s="201">
        <v>0.7</v>
      </c>
      <c r="X78" s="201">
        <v>2.23</v>
      </c>
      <c r="Y78" s="201">
        <v>0</v>
      </c>
      <c r="Z78" s="201">
        <v>4.21</v>
      </c>
      <c r="AA78" s="201">
        <v>1.33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-31.55</v>
      </c>
      <c r="AL78" s="201">
        <v>0</v>
      </c>
      <c r="AM78" s="201">
        <v>0</v>
      </c>
      <c r="AN78" s="201">
        <v>0</v>
      </c>
      <c r="AO78" s="201">
        <v>298.83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0.27</v>
      </c>
      <c r="AV78" s="201">
        <v>0.11</v>
      </c>
      <c r="AW78" s="201">
        <v>0.31</v>
      </c>
      <c r="AX78" s="201">
        <v>0.21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21.82</v>
      </c>
      <c r="E79" s="201">
        <v>0</v>
      </c>
      <c r="F79" s="201">
        <v>0</v>
      </c>
      <c r="G79" s="201">
        <v>34.32</v>
      </c>
      <c r="H79" s="201">
        <v>0</v>
      </c>
      <c r="I79" s="201">
        <v>0</v>
      </c>
      <c r="J79" s="201">
        <v>33.630000000000003</v>
      </c>
      <c r="K79" s="201">
        <v>17.010000000000002</v>
      </c>
      <c r="L79" s="201">
        <v>0.6</v>
      </c>
      <c r="M79" s="201">
        <v>3.01</v>
      </c>
      <c r="N79" s="201">
        <v>1.88</v>
      </c>
      <c r="O79" s="201">
        <v>1.27</v>
      </c>
      <c r="P79" s="201">
        <v>1.1200000000000001</v>
      </c>
      <c r="Q79" s="201">
        <v>0.34</v>
      </c>
      <c r="R79" s="201">
        <v>0.68</v>
      </c>
      <c r="S79" s="201">
        <v>0.42</v>
      </c>
      <c r="T79" s="201">
        <v>-0.54</v>
      </c>
      <c r="U79" s="201">
        <v>2.13</v>
      </c>
      <c r="V79" s="201">
        <v>0.22</v>
      </c>
      <c r="W79" s="201">
        <v>0.7</v>
      </c>
      <c r="X79" s="201">
        <v>2.23</v>
      </c>
      <c r="Y79" s="201">
        <v>0</v>
      </c>
      <c r="Z79" s="201">
        <v>4.21</v>
      </c>
      <c r="AA79" s="201">
        <v>1.33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0.09</v>
      </c>
      <c r="AL79" s="201">
        <v>0</v>
      </c>
      <c r="AM79" s="201">
        <v>0</v>
      </c>
      <c r="AN79" s="201">
        <v>0</v>
      </c>
      <c r="AO79" s="201">
        <v>298.83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0.27</v>
      </c>
      <c r="AV79" s="201">
        <v>0.11</v>
      </c>
      <c r="AW79" s="201">
        <v>0.31</v>
      </c>
      <c r="AX79" s="201">
        <v>0.21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21.82</v>
      </c>
      <c r="E80" s="201">
        <v>0</v>
      </c>
      <c r="F80" s="201">
        <v>0</v>
      </c>
      <c r="G80" s="201">
        <v>34.32</v>
      </c>
      <c r="H80" s="201">
        <v>0</v>
      </c>
      <c r="I80" s="201">
        <v>0</v>
      </c>
      <c r="J80" s="201">
        <v>33.630000000000003</v>
      </c>
      <c r="K80" s="201">
        <v>17.079999999999998</v>
      </c>
      <c r="L80" s="201">
        <v>0.6</v>
      </c>
      <c r="M80" s="201">
        <v>1.37</v>
      </c>
      <c r="N80" s="201">
        <v>1.88</v>
      </c>
      <c r="O80" s="201">
        <v>1.27</v>
      </c>
      <c r="P80" s="201">
        <v>1.1200000000000001</v>
      </c>
      <c r="Q80" s="201">
        <v>0.25</v>
      </c>
      <c r="R80" s="201">
        <v>0.68</v>
      </c>
      <c r="S80" s="201">
        <v>0.42</v>
      </c>
      <c r="T80" s="201">
        <v>0.05</v>
      </c>
      <c r="U80" s="201">
        <v>2.13</v>
      </c>
      <c r="V80" s="201">
        <v>0.22</v>
      </c>
      <c r="W80" s="201">
        <v>0.7</v>
      </c>
      <c r="X80" s="201">
        <v>2.23</v>
      </c>
      <c r="Y80" s="201">
        <v>0</v>
      </c>
      <c r="Z80" s="201">
        <v>4.21</v>
      </c>
      <c r="AA80" s="201">
        <v>1.33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0.09</v>
      </c>
      <c r="AL80" s="201">
        <v>0</v>
      </c>
      <c r="AM80" s="201">
        <v>0</v>
      </c>
      <c r="AN80" s="201">
        <v>0</v>
      </c>
      <c r="AO80" s="201">
        <v>298.83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0.27</v>
      </c>
      <c r="AV80" s="201">
        <v>0.11</v>
      </c>
      <c r="AW80" s="201">
        <v>0.31</v>
      </c>
      <c r="AX80" s="201">
        <v>0.21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21.82</v>
      </c>
      <c r="E81" s="201">
        <v>0</v>
      </c>
      <c r="F81" s="201">
        <v>0</v>
      </c>
      <c r="G81" s="201">
        <v>34.32</v>
      </c>
      <c r="H81" s="201">
        <v>0</v>
      </c>
      <c r="I81" s="201">
        <v>0</v>
      </c>
      <c r="J81" s="201">
        <v>33.630000000000003</v>
      </c>
      <c r="K81" s="201">
        <v>17.079999999999998</v>
      </c>
      <c r="L81" s="201">
        <v>0.6</v>
      </c>
      <c r="M81" s="201">
        <v>1.37</v>
      </c>
      <c r="N81" s="201">
        <v>1.88</v>
      </c>
      <c r="O81" s="201">
        <v>1.27</v>
      </c>
      <c r="P81" s="201">
        <v>1.1200000000000001</v>
      </c>
      <c r="Q81" s="201">
        <v>0.25</v>
      </c>
      <c r="R81" s="201">
        <v>0.68</v>
      </c>
      <c r="S81" s="201">
        <v>0.42</v>
      </c>
      <c r="T81" s="201">
        <v>0.05</v>
      </c>
      <c r="U81" s="201">
        <v>2.13</v>
      </c>
      <c r="V81" s="201">
        <v>0.22</v>
      </c>
      <c r="W81" s="201">
        <v>0.7</v>
      </c>
      <c r="X81" s="201">
        <v>2.23</v>
      </c>
      <c r="Y81" s="201">
        <v>0</v>
      </c>
      <c r="Z81" s="201">
        <v>4.21</v>
      </c>
      <c r="AA81" s="201">
        <v>1.33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0.09</v>
      </c>
      <c r="AL81" s="201">
        <v>0</v>
      </c>
      <c r="AM81" s="201">
        <v>0</v>
      </c>
      <c r="AN81" s="201">
        <v>0</v>
      </c>
      <c r="AO81" s="201">
        <v>298.83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0.27</v>
      </c>
      <c r="AV81" s="201">
        <v>0.11</v>
      </c>
      <c r="AW81" s="201">
        <v>0.31</v>
      </c>
      <c r="AX81" s="201">
        <v>0.21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21.82</v>
      </c>
      <c r="E82" s="201">
        <v>0</v>
      </c>
      <c r="F82" s="201">
        <v>0</v>
      </c>
      <c r="G82" s="201">
        <v>34.32</v>
      </c>
      <c r="H82" s="201">
        <v>0</v>
      </c>
      <c r="I82" s="201">
        <v>0</v>
      </c>
      <c r="J82" s="201">
        <v>33.630000000000003</v>
      </c>
      <c r="K82" s="201">
        <v>17.079999999999998</v>
      </c>
      <c r="L82" s="201">
        <v>0.6</v>
      </c>
      <c r="M82" s="201">
        <v>1.37</v>
      </c>
      <c r="N82" s="201">
        <v>1.88</v>
      </c>
      <c r="O82" s="201">
        <v>1.27</v>
      </c>
      <c r="P82" s="201">
        <v>1.1200000000000001</v>
      </c>
      <c r="Q82" s="201">
        <v>0.25</v>
      </c>
      <c r="R82" s="201">
        <v>0.68</v>
      </c>
      <c r="S82" s="201">
        <v>0.42</v>
      </c>
      <c r="T82" s="201">
        <v>0.05</v>
      </c>
      <c r="U82" s="201">
        <v>2.13</v>
      </c>
      <c r="V82" s="201">
        <v>0.22</v>
      </c>
      <c r="W82" s="201">
        <v>0.7</v>
      </c>
      <c r="X82" s="201">
        <v>2.23</v>
      </c>
      <c r="Y82" s="201">
        <v>0</v>
      </c>
      <c r="Z82" s="201">
        <v>4.21</v>
      </c>
      <c r="AA82" s="201">
        <v>1.33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0.09</v>
      </c>
      <c r="AL82" s="201">
        <v>0</v>
      </c>
      <c r="AM82" s="201">
        <v>0</v>
      </c>
      <c r="AN82" s="201">
        <v>0</v>
      </c>
      <c r="AO82" s="201">
        <v>298.83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0.27</v>
      </c>
      <c r="AV82" s="201">
        <v>0.11</v>
      </c>
      <c r="AW82" s="201">
        <v>0.31</v>
      </c>
      <c r="AX82" s="201">
        <v>0.21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21.82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33.630000000000003</v>
      </c>
      <c r="K83" s="201">
        <v>17.079999999999998</v>
      </c>
      <c r="L83" s="201">
        <v>0.6</v>
      </c>
      <c r="M83" s="201">
        <v>1.37</v>
      </c>
      <c r="N83" s="201">
        <v>1.88</v>
      </c>
      <c r="O83" s="201">
        <v>1.27</v>
      </c>
      <c r="P83" s="201">
        <v>1.1200000000000001</v>
      </c>
      <c r="Q83" s="201">
        <v>0.25</v>
      </c>
      <c r="R83" s="201">
        <v>0.68</v>
      </c>
      <c r="S83" s="201">
        <v>0.42</v>
      </c>
      <c r="T83" s="201">
        <v>0.05</v>
      </c>
      <c r="U83" s="201">
        <v>2.13</v>
      </c>
      <c r="V83" s="201">
        <v>0.22</v>
      </c>
      <c r="W83" s="201">
        <v>0.7</v>
      </c>
      <c r="X83" s="201">
        <v>2.23</v>
      </c>
      <c r="Y83" s="201">
        <v>0</v>
      </c>
      <c r="Z83" s="201">
        <v>4.21</v>
      </c>
      <c r="AA83" s="201">
        <v>1.33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-0.55000000000000004</v>
      </c>
      <c r="AL83" s="201">
        <v>0</v>
      </c>
      <c r="AM83" s="201">
        <v>0</v>
      </c>
      <c r="AN83" s="201">
        <v>0</v>
      </c>
      <c r="AO83" s="201">
        <v>298.83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0.27</v>
      </c>
      <c r="AV83" s="201">
        <v>0.11</v>
      </c>
      <c r="AW83" s="201">
        <v>0.31</v>
      </c>
      <c r="AX83" s="201">
        <v>0.21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21.82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33.630000000000003</v>
      </c>
      <c r="K84" s="201">
        <v>17.079999999999998</v>
      </c>
      <c r="L84" s="201">
        <v>0.6</v>
      </c>
      <c r="M84" s="201">
        <v>1.37</v>
      </c>
      <c r="N84" s="201">
        <v>1.88</v>
      </c>
      <c r="O84" s="201">
        <v>1.27</v>
      </c>
      <c r="P84" s="201">
        <v>1.1200000000000001</v>
      </c>
      <c r="Q84" s="201">
        <v>0.25</v>
      </c>
      <c r="R84" s="201">
        <v>0.68</v>
      </c>
      <c r="S84" s="201">
        <v>0.42</v>
      </c>
      <c r="T84" s="201">
        <v>0.05</v>
      </c>
      <c r="U84" s="201">
        <v>2.13</v>
      </c>
      <c r="V84" s="201">
        <v>0.22</v>
      </c>
      <c r="W84" s="201">
        <v>0.7</v>
      </c>
      <c r="X84" s="201">
        <v>2.23</v>
      </c>
      <c r="Y84" s="201">
        <v>0</v>
      </c>
      <c r="Z84" s="201">
        <v>4.21</v>
      </c>
      <c r="AA84" s="201">
        <v>1.33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-0.55000000000000004</v>
      </c>
      <c r="AL84" s="201">
        <v>0</v>
      </c>
      <c r="AM84" s="201">
        <v>0</v>
      </c>
      <c r="AN84" s="201">
        <v>0</v>
      </c>
      <c r="AO84" s="201">
        <v>298.83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0.27</v>
      </c>
      <c r="AV84" s="201">
        <v>0.11</v>
      </c>
      <c r="AW84" s="201">
        <v>0.31</v>
      </c>
      <c r="AX84" s="201">
        <v>0.18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21.82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33.630000000000003</v>
      </c>
      <c r="K85" s="201">
        <v>17.079999999999998</v>
      </c>
      <c r="L85" s="201">
        <v>0.6</v>
      </c>
      <c r="M85" s="201">
        <v>1.37</v>
      </c>
      <c r="N85" s="201">
        <v>1.88</v>
      </c>
      <c r="O85" s="201">
        <v>6.27</v>
      </c>
      <c r="P85" s="201">
        <v>1.1200000000000001</v>
      </c>
      <c r="Q85" s="201">
        <v>0.25</v>
      </c>
      <c r="R85" s="201">
        <v>0.68</v>
      </c>
      <c r="S85" s="201">
        <v>0.42</v>
      </c>
      <c r="T85" s="201">
        <v>0.05</v>
      </c>
      <c r="U85" s="201">
        <v>2.13</v>
      </c>
      <c r="V85" s="201">
        <v>0.22</v>
      </c>
      <c r="W85" s="201">
        <v>0.7</v>
      </c>
      <c r="X85" s="201">
        <v>2.23</v>
      </c>
      <c r="Y85" s="201">
        <v>0</v>
      </c>
      <c r="Z85" s="201">
        <v>4.21</v>
      </c>
      <c r="AA85" s="201">
        <v>1.33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-0.55000000000000004</v>
      </c>
      <c r="AL85" s="201">
        <v>0</v>
      </c>
      <c r="AM85" s="201">
        <v>0</v>
      </c>
      <c r="AN85" s="201">
        <v>0</v>
      </c>
      <c r="AO85" s="201">
        <v>298.83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0.27</v>
      </c>
      <c r="AV85" s="201">
        <v>0.16</v>
      </c>
      <c r="AW85" s="201">
        <v>0.14000000000000001</v>
      </c>
      <c r="AX85" s="201">
        <v>0.18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21.82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33.630000000000003</v>
      </c>
      <c r="K86" s="201">
        <v>17.079999999999998</v>
      </c>
      <c r="L86" s="201">
        <v>0.6</v>
      </c>
      <c r="M86" s="201">
        <v>1.37</v>
      </c>
      <c r="N86" s="201">
        <v>1.88</v>
      </c>
      <c r="O86" s="201">
        <v>4.1900000000000004</v>
      </c>
      <c r="P86" s="201">
        <v>1.1200000000000001</v>
      </c>
      <c r="Q86" s="201">
        <v>0.25</v>
      </c>
      <c r="R86" s="201">
        <v>0.68</v>
      </c>
      <c r="S86" s="201">
        <v>0.42</v>
      </c>
      <c r="T86" s="201">
        <v>0.05</v>
      </c>
      <c r="U86" s="201">
        <v>2.13</v>
      </c>
      <c r="V86" s="201">
        <v>0.22</v>
      </c>
      <c r="W86" s="201">
        <v>0.7</v>
      </c>
      <c r="X86" s="201">
        <v>2.23</v>
      </c>
      <c r="Y86" s="201">
        <v>0</v>
      </c>
      <c r="Z86" s="201">
        <v>4.21</v>
      </c>
      <c r="AA86" s="201">
        <v>1.33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-0.55000000000000004</v>
      </c>
      <c r="AL86" s="201">
        <v>0</v>
      </c>
      <c r="AM86" s="201">
        <v>0</v>
      </c>
      <c r="AN86" s="201">
        <v>0</v>
      </c>
      <c r="AO86" s="201">
        <v>298.83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0.27</v>
      </c>
      <c r="AV86" s="201">
        <v>0.16</v>
      </c>
      <c r="AW86" s="201">
        <v>0.14000000000000001</v>
      </c>
      <c r="AX86" s="201">
        <v>0.14000000000000001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21.82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33.630000000000003</v>
      </c>
      <c r="K87" s="201">
        <v>17.079999999999998</v>
      </c>
      <c r="L87" s="201">
        <v>0.6</v>
      </c>
      <c r="M87" s="201">
        <v>1.37</v>
      </c>
      <c r="N87" s="201">
        <v>1.88</v>
      </c>
      <c r="O87" s="201">
        <v>1.46</v>
      </c>
      <c r="P87" s="201">
        <v>1.1200000000000001</v>
      </c>
      <c r="Q87" s="201">
        <v>0.25</v>
      </c>
      <c r="R87" s="201">
        <v>0.68</v>
      </c>
      <c r="S87" s="201">
        <v>0.42</v>
      </c>
      <c r="T87" s="201">
        <v>0.05</v>
      </c>
      <c r="U87" s="201">
        <v>2.13</v>
      </c>
      <c r="V87" s="201">
        <v>0.22</v>
      </c>
      <c r="W87" s="201">
        <v>0.7</v>
      </c>
      <c r="X87" s="201">
        <v>2.23</v>
      </c>
      <c r="Y87" s="201">
        <v>0</v>
      </c>
      <c r="Z87" s="201">
        <v>4.21</v>
      </c>
      <c r="AA87" s="201">
        <v>1.33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-0.55000000000000004</v>
      </c>
      <c r="AL87" s="201">
        <v>0</v>
      </c>
      <c r="AM87" s="201">
        <v>0</v>
      </c>
      <c r="AN87" s="201">
        <v>0</v>
      </c>
      <c r="AO87" s="201">
        <v>305.05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0.27</v>
      </c>
      <c r="AV87" s="201">
        <v>0.16</v>
      </c>
      <c r="AW87" s="201">
        <v>0.14000000000000001</v>
      </c>
      <c r="AX87" s="201">
        <v>0.05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21.82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33.630000000000003</v>
      </c>
      <c r="K88" s="201">
        <v>17.079999999999998</v>
      </c>
      <c r="L88" s="201">
        <v>0.6</v>
      </c>
      <c r="M88" s="201">
        <v>1.37</v>
      </c>
      <c r="N88" s="201">
        <v>1.88</v>
      </c>
      <c r="O88" s="201">
        <v>1.94</v>
      </c>
      <c r="P88" s="201">
        <v>1.1200000000000001</v>
      </c>
      <c r="Q88" s="201">
        <v>0.25</v>
      </c>
      <c r="R88" s="201">
        <v>0.68</v>
      </c>
      <c r="S88" s="201">
        <v>0.42</v>
      </c>
      <c r="T88" s="201">
        <v>0.05</v>
      </c>
      <c r="U88" s="201">
        <v>2.13</v>
      </c>
      <c r="V88" s="201">
        <v>0.22</v>
      </c>
      <c r="W88" s="201">
        <v>0.7</v>
      </c>
      <c r="X88" s="201">
        <v>2.23</v>
      </c>
      <c r="Y88" s="201">
        <v>0</v>
      </c>
      <c r="Z88" s="201">
        <v>4.21</v>
      </c>
      <c r="AA88" s="201">
        <v>1.33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-0.55000000000000004</v>
      </c>
      <c r="AL88" s="201">
        <v>0</v>
      </c>
      <c r="AM88" s="201">
        <v>0</v>
      </c>
      <c r="AN88" s="201">
        <v>0</v>
      </c>
      <c r="AO88" s="201">
        <v>305.05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0.27</v>
      </c>
      <c r="AV88" s="201">
        <v>0.16</v>
      </c>
      <c r="AW88" s="201">
        <v>0.14000000000000001</v>
      </c>
      <c r="AX88" s="201">
        <v>0.14000000000000001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21.82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33.630000000000003</v>
      </c>
      <c r="K89" s="201">
        <v>17.079999999999998</v>
      </c>
      <c r="L89" s="201">
        <v>0.6</v>
      </c>
      <c r="M89" s="201">
        <v>1.37</v>
      </c>
      <c r="N89" s="201">
        <v>1.88</v>
      </c>
      <c r="O89" s="201">
        <v>1.49</v>
      </c>
      <c r="P89" s="201">
        <v>1.1200000000000001</v>
      </c>
      <c r="Q89" s="201">
        <v>0.25</v>
      </c>
      <c r="R89" s="201">
        <v>0.68</v>
      </c>
      <c r="S89" s="201">
        <v>0.42</v>
      </c>
      <c r="T89" s="201">
        <v>0.05</v>
      </c>
      <c r="U89" s="201">
        <v>2.13</v>
      </c>
      <c r="V89" s="201">
        <v>0.22</v>
      </c>
      <c r="W89" s="201">
        <v>0.7</v>
      </c>
      <c r="X89" s="201">
        <v>2.23</v>
      </c>
      <c r="Y89" s="201">
        <v>0</v>
      </c>
      <c r="Z89" s="201">
        <v>4.21</v>
      </c>
      <c r="AA89" s="201">
        <v>1.33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-0.55000000000000004</v>
      </c>
      <c r="AL89" s="201">
        <v>0</v>
      </c>
      <c r="AM89" s="201">
        <v>0</v>
      </c>
      <c r="AN89" s="201">
        <v>0</v>
      </c>
      <c r="AO89" s="201">
        <v>305.05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0.27</v>
      </c>
      <c r="AV89" s="201">
        <v>0.16</v>
      </c>
      <c r="AW89" s="201">
        <v>0.14000000000000001</v>
      </c>
      <c r="AX89" s="201">
        <v>0.18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21.82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33.630000000000003</v>
      </c>
      <c r="K90" s="201">
        <v>16.98</v>
      </c>
      <c r="L90" s="201">
        <v>0.6</v>
      </c>
      <c r="M90" s="201">
        <v>1.37</v>
      </c>
      <c r="N90" s="201">
        <v>1.88</v>
      </c>
      <c r="O90" s="201">
        <v>1.98</v>
      </c>
      <c r="P90" s="201">
        <v>1.1200000000000001</v>
      </c>
      <c r="Q90" s="201">
        <v>0.25</v>
      </c>
      <c r="R90" s="201">
        <v>0.68</v>
      </c>
      <c r="S90" s="201">
        <v>0.42</v>
      </c>
      <c r="T90" s="201">
        <v>0.05</v>
      </c>
      <c r="U90" s="201">
        <v>2.13</v>
      </c>
      <c r="V90" s="201">
        <v>0.22</v>
      </c>
      <c r="W90" s="201">
        <v>0.7</v>
      </c>
      <c r="X90" s="201">
        <v>2.23</v>
      </c>
      <c r="Y90" s="201">
        <v>0</v>
      </c>
      <c r="Z90" s="201">
        <v>4.21</v>
      </c>
      <c r="AA90" s="201">
        <v>1.33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-0.55000000000000004</v>
      </c>
      <c r="AL90" s="201">
        <v>0</v>
      </c>
      <c r="AM90" s="201">
        <v>0</v>
      </c>
      <c r="AN90" s="201">
        <v>0</v>
      </c>
      <c r="AO90" s="201">
        <v>305.05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0.27</v>
      </c>
      <c r="AV90" s="201">
        <v>0.11</v>
      </c>
      <c r="AW90" s="201">
        <v>0.31</v>
      </c>
      <c r="AX90" s="201">
        <v>0.18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21.82</v>
      </c>
      <c r="E91" s="201">
        <v>0</v>
      </c>
      <c r="F91" s="201">
        <v>0</v>
      </c>
      <c r="G91" s="201">
        <v>34.619999999999997</v>
      </c>
      <c r="H91" s="201">
        <v>0</v>
      </c>
      <c r="I91" s="201">
        <v>0</v>
      </c>
      <c r="J91" s="201">
        <v>33.630000000000003</v>
      </c>
      <c r="K91" s="201">
        <v>16.98</v>
      </c>
      <c r="L91" s="201">
        <v>0.6</v>
      </c>
      <c r="M91" s="201">
        <v>1.37</v>
      </c>
      <c r="N91" s="201">
        <v>1.88</v>
      </c>
      <c r="O91" s="201">
        <v>1.52</v>
      </c>
      <c r="P91" s="201">
        <v>1.1200000000000001</v>
      </c>
      <c r="Q91" s="201">
        <v>0.25</v>
      </c>
      <c r="R91" s="201">
        <v>0.68</v>
      </c>
      <c r="S91" s="201">
        <v>0.42</v>
      </c>
      <c r="T91" s="201">
        <v>0.05</v>
      </c>
      <c r="U91" s="201">
        <v>2.13</v>
      </c>
      <c r="V91" s="201">
        <v>0.22</v>
      </c>
      <c r="W91" s="201">
        <v>0.7</v>
      </c>
      <c r="X91" s="201">
        <v>2.23</v>
      </c>
      <c r="Y91" s="201">
        <v>0</v>
      </c>
      <c r="Z91" s="201">
        <v>4.21</v>
      </c>
      <c r="AA91" s="201">
        <v>1.33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-1.2</v>
      </c>
      <c r="AL91" s="201">
        <v>0</v>
      </c>
      <c r="AM91" s="201">
        <v>0</v>
      </c>
      <c r="AN91" s="201">
        <v>0</v>
      </c>
      <c r="AO91" s="201">
        <v>305.05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0.27</v>
      </c>
      <c r="AV91" s="201">
        <v>0.11</v>
      </c>
      <c r="AW91" s="201">
        <v>0.31</v>
      </c>
      <c r="AX91" s="201">
        <v>0.14000000000000001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21.82</v>
      </c>
      <c r="E92" s="201">
        <v>0</v>
      </c>
      <c r="F92" s="201">
        <v>0</v>
      </c>
      <c r="G92" s="201">
        <v>34.619999999999997</v>
      </c>
      <c r="H92" s="201">
        <v>0</v>
      </c>
      <c r="I92" s="201">
        <v>0</v>
      </c>
      <c r="J92" s="201">
        <v>33.630000000000003</v>
      </c>
      <c r="K92" s="201">
        <v>16.98</v>
      </c>
      <c r="L92" s="201">
        <v>0.6</v>
      </c>
      <c r="M92" s="201">
        <v>1.37</v>
      </c>
      <c r="N92" s="201">
        <v>1.88</v>
      </c>
      <c r="O92" s="201">
        <v>2.0099999999999998</v>
      </c>
      <c r="P92" s="201">
        <v>1.1200000000000001</v>
      </c>
      <c r="Q92" s="201">
        <v>0.25</v>
      </c>
      <c r="R92" s="201">
        <v>0.68</v>
      </c>
      <c r="S92" s="201">
        <v>0.42</v>
      </c>
      <c r="T92" s="201">
        <v>0.05</v>
      </c>
      <c r="U92" s="201">
        <v>2.13</v>
      </c>
      <c r="V92" s="201">
        <v>0.22</v>
      </c>
      <c r="W92" s="201">
        <v>0.7</v>
      </c>
      <c r="X92" s="201">
        <v>2.23</v>
      </c>
      <c r="Y92" s="201">
        <v>0</v>
      </c>
      <c r="Z92" s="201">
        <v>4.21</v>
      </c>
      <c r="AA92" s="201">
        <v>1.33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-1.2</v>
      </c>
      <c r="AL92" s="201">
        <v>0</v>
      </c>
      <c r="AM92" s="201">
        <v>0</v>
      </c>
      <c r="AN92" s="201">
        <v>0</v>
      </c>
      <c r="AO92" s="201">
        <v>305.05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0.27</v>
      </c>
      <c r="AV92" s="201">
        <v>0.11</v>
      </c>
      <c r="AW92" s="201">
        <v>0.31</v>
      </c>
      <c r="AX92" s="201">
        <v>0.1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21.82</v>
      </c>
      <c r="E93" s="201">
        <v>0</v>
      </c>
      <c r="F93" s="201">
        <v>0</v>
      </c>
      <c r="G93" s="201">
        <v>34.619999999999997</v>
      </c>
      <c r="H93" s="201">
        <v>0</v>
      </c>
      <c r="I93" s="201">
        <v>0</v>
      </c>
      <c r="J93" s="201">
        <v>33.630000000000003</v>
      </c>
      <c r="K93" s="201">
        <v>16.98</v>
      </c>
      <c r="L93" s="201">
        <v>0.6</v>
      </c>
      <c r="M93" s="201">
        <v>1.37</v>
      </c>
      <c r="N93" s="201">
        <v>1.88</v>
      </c>
      <c r="O93" s="201">
        <v>1.56</v>
      </c>
      <c r="P93" s="201">
        <v>1.1200000000000001</v>
      </c>
      <c r="Q93" s="201">
        <v>0.25</v>
      </c>
      <c r="R93" s="201">
        <v>0.68</v>
      </c>
      <c r="S93" s="201">
        <v>0.42</v>
      </c>
      <c r="T93" s="201">
        <v>0.05</v>
      </c>
      <c r="U93" s="201">
        <v>2.13</v>
      </c>
      <c r="V93" s="201">
        <v>0.22</v>
      </c>
      <c r="W93" s="201">
        <v>0.7</v>
      </c>
      <c r="X93" s="201">
        <v>2.23</v>
      </c>
      <c r="Y93" s="201">
        <v>0</v>
      </c>
      <c r="Z93" s="201">
        <v>4.21</v>
      </c>
      <c r="AA93" s="201">
        <v>1.33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-1.2</v>
      </c>
      <c r="AL93" s="201">
        <v>0</v>
      </c>
      <c r="AM93" s="201">
        <v>0</v>
      </c>
      <c r="AN93" s="201">
        <v>0</v>
      </c>
      <c r="AO93" s="201">
        <v>305.05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0.27</v>
      </c>
      <c r="AV93" s="201">
        <v>0.11</v>
      </c>
      <c r="AW93" s="201">
        <v>0.31</v>
      </c>
      <c r="AX93" s="201">
        <v>0.1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21.82</v>
      </c>
      <c r="E94" s="201">
        <v>0</v>
      </c>
      <c r="F94" s="201">
        <v>0</v>
      </c>
      <c r="G94" s="201">
        <v>34.619999999999997</v>
      </c>
      <c r="H94" s="201">
        <v>0</v>
      </c>
      <c r="I94" s="201">
        <v>0</v>
      </c>
      <c r="J94" s="201">
        <v>33.630000000000003</v>
      </c>
      <c r="K94" s="201">
        <v>16.98</v>
      </c>
      <c r="L94" s="201">
        <v>0.6</v>
      </c>
      <c r="M94" s="201">
        <v>1.37</v>
      </c>
      <c r="N94" s="201">
        <v>1.88</v>
      </c>
      <c r="O94" s="201">
        <v>2.04</v>
      </c>
      <c r="P94" s="201">
        <v>1.1200000000000001</v>
      </c>
      <c r="Q94" s="201">
        <v>0.25</v>
      </c>
      <c r="R94" s="201">
        <v>0.68</v>
      </c>
      <c r="S94" s="201">
        <v>0.42</v>
      </c>
      <c r="T94" s="201">
        <v>0.05</v>
      </c>
      <c r="U94" s="201">
        <v>2.13</v>
      </c>
      <c r="V94" s="201">
        <v>0.22</v>
      </c>
      <c r="W94" s="201">
        <v>0.7</v>
      </c>
      <c r="X94" s="201">
        <v>2.23</v>
      </c>
      <c r="Y94" s="201">
        <v>0</v>
      </c>
      <c r="Z94" s="201">
        <v>4.21</v>
      </c>
      <c r="AA94" s="201">
        <v>1.33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-1.2</v>
      </c>
      <c r="AL94" s="201">
        <v>0</v>
      </c>
      <c r="AM94" s="201">
        <v>0</v>
      </c>
      <c r="AN94" s="201">
        <v>0</v>
      </c>
      <c r="AO94" s="201">
        <v>305.05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0.27</v>
      </c>
      <c r="AV94" s="201">
        <v>0.16</v>
      </c>
      <c r="AW94" s="201">
        <v>0.14000000000000001</v>
      </c>
      <c r="AX94" s="201">
        <v>0.09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21.82</v>
      </c>
      <c r="E95" s="201">
        <v>0</v>
      </c>
      <c r="F95" s="201">
        <v>0</v>
      </c>
      <c r="G95" s="201">
        <v>34.619999999999997</v>
      </c>
      <c r="H95" s="201">
        <v>0</v>
      </c>
      <c r="I95" s="201">
        <v>0</v>
      </c>
      <c r="J95" s="201">
        <v>33.630000000000003</v>
      </c>
      <c r="K95" s="201">
        <v>17.34</v>
      </c>
      <c r="L95" s="201">
        <v>0.6</v>
      </c>
      <c r="M95" s="201">
        <v>1.37</v>
      </c>
      <c r="N95" s="201">
        <v>1.88</v>
      </c>
      <c r="O95" s="201">
        <v>1.59</v>
      </c>
      <c r="P95" s="201">
        <v>1.1200000000000001</v>
      </c>
      <c r="Q95" s="201">
        <v>0.25</v>
      </c>
      <c r="R95" s="201">
        <v>0.68</v>
      </c>
      <c r="S95" s="201">
        <v>0.42</v>
      </c>
      <c r="T95" s="201">
        <v>0.05</v>
      </c>
      <c r="U95" s="201">
        <v>2.13</v>
      </c>
      <c r="V95" s="201">
        <v>0.22</v>
      </c>
      <c r="W95" s="201">
        <v>0.7</v>
      </c>
      <c r="X95" s="201">
        <v>2.23</v>
      </c>
      <c r="Y95" s="201">
        <v>0</v>
      </c>
      <c r="Z95" s="201">
        <v>4.21</v>
      </c>
      <c r="AA95" s="201">
        <v>1.33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-1.2</v>
      </c>
      <c r="AL95" s="201">
        <v>0</v>
      </c>
      <c r="AM95" s="201">
        <v>0</v>
      </c>
      <c r="AN95" s="201">
        <v>0</v>
      </c>
      <c r="AO95" s="201">
        <v>305.05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0.27</v>
      </c>
      <c r="AV95" s="201">
        <v>0.16</v>
      </c>
      <c r="AW95" s="201">
        <v>0.14000000000000001</v>
      </c>
      <c r="AX95" s="201">
        <v>0.06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21.82</v>
      </c>
      <c r="E96" s="201">
        <v>0</v>
      </c>
      <c r="F96" s="201">
        <v>0</v>
      </c>
      <c r="G96" s="201">
        <v>34.619999999999997</v>
      </c>
      <c r="H96" s="201">
        <v>0</v>
      </c>
      <c r="I96" s="201">
        <v>0</v>
      </c>
      <c r="J96" s="201">
        <v>33.630000000000003</v>
      </c>
      <c r="K96" s="201">
        <v>17.34</v>
      </c>
      <c r="L96" s="201">
        <v>0.6</v>
      </c>
      <c r="M96" s="201">
        <v>1.37</v>
      </c>
      <c r="N96" s="201">
        <v>1.88</v>
      </c>
      <c r="O96" s="201">
        <v>2.0699999999999998</v>
      </c>
      <c r="P96" s="201">
        <v>1.1200000000000001</v>
      </c>
      <c r="Q96" s="201">
        <v>0.25</v>
      </c>
      <c r="R96" s="201">
        <v>0.68</v>
      </c>
      <c r="S96" s="201">
        <v>0.42</v>
      </c>
      <c r="T96" s="201">
        <v>0.05</v>
      </c>
      <c r="U96" s="201">
        <v>2.13</v>
      </c>
      <c r="V96" s="201">
        <v>0.22</v>
      </c>
      <c r="W96" s="201">
        <v>0.7</v>
      </c>
      <c r="X96" s="201">
        <v>2.23</v>
      </c>
      <c r="Y96" s="201">
        <v>0</v>
      </c>
      <c r="Z96" s="201">
        <v>4.21</v>
      </c>
      <c r="AA96" s="201">
        <v>1.33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-1.2</v>
      </c>
      <c r="AL96" s="201">
        <v>0</v>
      </c>
      <c r="AM96" s="201">
        <v>0</v>
      </c>
      <c r="AN96" s="201">
        <v>0</v>
      </c>
      <c r="AO96" s="201">
        <v>305.05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0.27</v>
      </c>
      <c r="AV96" s="201">
        <v>0.16</v>
      </c>
      <c r="AW96" s="201">
        <v>0.14000000000000001</v>
      </c>
      <c r="AX96" s="201">
        <v>0.04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21.82</v>
      </c>
      <c r="E97" s="201">
        <v>0</v>
      </c>
      <c r="F97" s="201">
        <v>0</v>
      </c>
      <c r="G97" s="201">
        <v>34.619999999999997</v>
      </c>
      <c r="H97" s="201">
        <v>0</v>
      </c>
      <c r="I97" s="201">
        <v>0</v>
      </c>
      <c r="J97" s="201">
        <v>33.630000000000003</v>
      </c>
      <c r="K97" s="201">
        <v>17.34</v>
      </c>
      <c r="L97" s="201">
        <v>0.6</v>
      </c>
      <c r="M97" s="201">
        <v>1.37</v>
      </c>
      <c r="N97" s="201">
        <v>1.88</v>
      </c>
      <c r="O97" s="201">
        <v>1.62</v>
      </c>
      <c r="P97" s="201">
        <v>1.1200000000000001</v>
      </c>
      <c r="Q97" s="201">
        <v>0.25</v>
      </c>
      <c r="R97" s="201">
        <v>0.68</v>
      </c>
      <c r="S97" s="201">
        <v>0.42</v>
      </c>
      <c r="T97" s="201">
        <v>0.05</v>
      </c>
      <c r="U97" s="201">
        <v>2.13</v>
      </c>
      <c r="V97" s="201">
        <v>0.22</v>
      </c>
      <c r="W97" s="201">
        <v>0.7</v>
      </c>
      <c r="X97" s="201">
        <v>2.23</v>
      </c>
      <c r="Y97" s="201">
        <v>0</v>
      </c>
      <c r="Z97" s="201">
        <v>4.21</v>
      </c>
      <c r="AA97" s="201">
        <v>1.33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-1.2</v>
      </c>
      <c r="AL97" s="201">
        <v>0</v>
      </c>
      <c r="AM97" s="201">
        <v>0</v>
      </c>
      <c r="AN97" s="201">
        <v>0</v>
      </c>
      <c r="AO97" s="201">
        <v>305.05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0.27</v>
      </c>
      <c r="AV97" s="201">
        <v>0.16</v>
      </c>
      <c r="AW97" s="201">
        <v>0.14000000000000001</v>
      </c>
      <c r="AX97" s="201">
        <v>0.03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21.82</v>
      </c>
      <c r="E98" s="201">
        <v>0</v>
      </c>
      <c r="F98" s="201">
        <v>0</v>
      </c>
      <c r="G98" s="201">
        <v>34.619999999999997</v>
      </c>
      <c r="H98" s="201">
        <v>0</v>
      </c>
      <c r="I98" s="201">
        <v>0</v>
      </c>
      <c r="J98" s="201">
        <v>33.630000000000003</v>
      </c>
      <c r="K98" s="201">
        <v>17.34</v>
      </c>
      <c r="L98" s="201">
        <v>0.6</v>
      </c>
      <c r="M98" s="201">
        <v>1.37</v>
      </c>
      <c r="N98" s="201">
        <v>1.88</v>
      </c>
      <c r="O98" s="201">
        <v>2.29</v>
      </c>
      <c r="P98" s="201">
        <v>1.1200000000000001</v>
      </c>
      <c r="Q98" s="201">
        <v>0.25</v>
      </c>
      <c r="R98" s="201">
        <v>0.68</v>
      </c>
      <c r="S98" s="201">
        <v>0.42</v>
      </c>
      <c r="T98" s="201">
        <v>0.05</v>
      </c>
      <c r="U98" s="201">
        <v>2.13</v>
      </c>
      <c r="V98" s="201">
        <v>0.22</v>
      </c>
      <c r="W98" s="201">
        <v>0.7</v>
      </c>
      <c r="X98" s="201">
        <v>2.23</v>
      </c>
      <c r="Y98" s="201">
        <v>0</v>
      </c>
      <c r="Z98" s="201">
        <v>4.21</v>
      </c>
      <c r="AA98" s="201">
        <v>1.33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-1.2</v>
      </c>
      <c r="AL98" s="201">
        <v>0</v>
      </c>
      <c r="AM98" s="201">
        <v>0</v>
      </c>
      <c r="AN98" s="201">
        <v>0</v>
      </c>
      <c r="AO98" s="201">
        <v>305.05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0.27</v>
      </c>
      <c r="AV98" s="201">
        <v>0.16</v>
      </c>
      <c r="AW98" s="201">
        <v>0.14000000000000001</v>
      </c>
      <c r="AX98" s="201">
        <v>0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0.53944999999999965</v>
      </c>
      <c r="E99">
        <f t="shared" si="0"/>
        <v>0</v>
      </c>
      <c r="F99">
        <f t="shared" si="0"/>
        <v>0</v>
      </c>
      <c r="G99">
        <f t="shared" si="0"/>
        <v>0.82892999999999928</v>
      </c>
      <c r="H99">
        <f t="shared" si="0"/>
        <v>0</v>
      </c>
      <c r="I99">
        <f t="shared" si="0"/>
        <v>0</v>
      </c>
      <c r="J99">
        <f t="shared" si="0"/>
        <v>0.80712000000000172</v>
      </c>
      <c r="K99">
        <f t="shared" si="0"/>
        <v>2.6684399999999981</v>
      </c>
      <c r="L99">
        <f t="shared" si="0"/>
        <v>6.5980000000000094E-2</v>
      </c>
      <c r="M99">
        <f t="shared" si="0"/>
        <v>4.952250000000006E-2</v>
      </c>
      <c r="N99">
        <f t="shared" si="0"/>
        <v>4.5119999999999938E-2</v>
      </c>
      <c r="O99">
        <f t="shared" si="0"/>
        <v>3.4042499999999982E-2</v>
      </c>
      <c r="P99">
        <f t="shared" si="0"/>
        <v>2.6880000000000032E-2</v>
      </c>
      <c r="Q99">
        <f t="shared" si="0"/>
        <v>1.5975000000000007E-2</v>
      </c>
      <c r="R99">
        <f t="shared" si="0"/>
        <v>5.8975000000000034E-2</v>
      </c>
      <c r="S99">
        <f t="shared" si="0"/>
        <v>4.2827499999999921E-2</v>
      </c>
      <c r="T99">
        <f t="shared" si="0"/>
        <v>2.6375000000000053E-3</v>
      </c>
      <c r="U99">
        <f t="shared" si="0"/>
        <v>5.1119999999999936E-2</v>
      </c>
      <c r="V99">
        <f t="shared" si="0"/>
        <v>5.2649999999999988E-3</v>
      </c>
      <c r="W99">
        <f t="shared" si="0"/>
        <v>1.680000000000003E-2</v>
      </c>
      <c r="X99">
        <f t="shared" si="0"/>
        <v>5.3634999999999898E-2</v>
      </c>
      <c r="Y99">
        <f t="shared" si="0"/>
        <v>0</v>
      </c>
      <c r="Z99">
        <f t="shared" si="0"/>
        <v>0.37280500000000044</v>
      </c>
      <c r="AA99">
        <f t="shared" si="0"/>
        <v>0.14637500000000039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-1.9149999999999679E-3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7.3212900000000092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6.4799999999999918E-3</v>
      </c>
      <c r="AV99">
        <f t="shared" si="1"/>
        <v>3.6900000000000006E-3</v>
      </c>
      <c r="AW99">
        <f t="shared" si="1"/>
        <v>1.3374999999999997E-3</v>
      </c>
      <c r="AX99">
        <f t="shared" si="1"/>
        <v>1.1025E-3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45400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151</v>
      </c>
      <c r="C3" s="102">
        <f>'IDT-1 Calculation'!DG3</f>
        <v>-63.927999999999997</v>
      </c>
      <c r="D3" s="102">
        <f>'IDT-1 Calculation'!DH3</f>
        <v>0</v>
      </c>
      <c r="E3" s="102">
        <f>'IDT-1 Calculation'!DI3</f>
        <v>0</v>
      </c>
      <c r="F3" s="102">
        <f>'IDT-1 Calculation'!DJ3</f>
        <v>-87.072000000000003</v>
      </c>
      <c r="G3" s="103">
        <f>SUM(B3:F3)</f>
        <v>0</v>
      </c>
    </row>
    <row r="4" spans="1:7">
      <c r="A4" s="98" t="s">
        <v>46</v>
      </c>
      <c r="B4" s="94">
        <f>'IDT-1 Calculation'!DF4</f>
        <v>123</v>
      </c>
      <c r="C4" s="94">
        <f>'IDT-1 Calculation'!DG4</f>
        <v>-52.073999999999998</v>
      </c>
      <c r="D4" s="94">
        <f>'IDT-1 Calculation'!DH4</f>
        <v>0</v>
      </c>
      <c r="E4" s="94">
        <f>'IDT-1 Calculation'!DI4</f>
        <v>0</v>
      </c>
      <c r="F4" s="94">
        <f>'IDT-1 Calculation'!DJ4</f>
        <v>-70.926000000000002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92</v>
      </c>
      <c r="C5" s="94">
        <f>'IDT-1 Calculation'!DG5</f>
        <v>-38.948999999999998</v>
      </c>
      <c r="D5" s="94">
        <f>'IDT-1 Calculation'!DH5</f>
        <v>0</v>
      </c>
      <c r="E5" s="94">
        <f>'IDT-1 Calculation'!DI5</f>
        <v>0</v>
      </c>
      <c r="F5" s="94">
        <f>'IDT-1 Calculation'!DJ5</f>
        <v>-53.051000000000002</v>
      </c>
      <c r="G5" s="99">
        <f t="shared" si="0"/>
        <v>0</v>
      </c>
    </row>
    <row r="6" spans="1:7">
      <c r="A6" s="98" t="s">
        <v>48</v>
      </c>
      <c r="B6" s="94">
        <f>'IDT-1 Calculation'!DF6</f>
        <v>34</v>
      </c>
      <c r="C6" s="94">
        <f>'IDT-1 Calculation'!DG6</f>
        <v>-14.394</v>
      </c>
      <c r="D6" s="94">
        <f>'IDT-1 Calculation'!DH6</f>
        <v>0</v>
      </c>
      <c r="E6" s="94">
        <f>'IDT-1 Calculation'!DI6</f>
        <v>0</v>
      </c>
      <c r="F6" s="94">
        <f>'IDT-1 Calculation'!DJ6</f>
        <v>-19.606000000000002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11</v>
      </c>
      <c r="C71" s="94">
        <f>'IDT-1 Calculation'!DG71</f>
        <v>-11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32</v>
      </c>
      <c r="C72" s="94">
        <f>'IDT-1 Calculation'!DG72</f>
        <v>-32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31</v>
      </c>
      <c r="C73" s="94">
        <f>'IDT-1 Calculation'!DG73</f>
        <v>-31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31</v>
      </c>
      <c r="C74" s="94">
        <f>'IDT-1 Calculation'!DG74</f>
        <v>-31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43</v>
      </c>
      <c r="C75" s="94">
        <f>'IDT-1 Calculation'!DG75</f>
        <v>-43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19</v>
      </c>
      <c r="C76" s="94">
        <f>'IDT-1 Calculation'!DG76</f>
        <v>-5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-14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49</v>
      </c>
      <c r="C83" s="94">
        <f>'IDT-1 Calculation'!DG83</f>
        <v>-20.745000000000001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-28.254999999999999</v>
      </c>
      <c r="G83" s="99">
        <f t="shared" si="1"/>
        <v>0</v>
      </c>
    </row>
    <row r="84" spans="1:7">
      <c r="A84" s="98" t="s">
        <v>126</v>
      </c>
      <c r="B84" s="94">
        <f>'IDT-1 Calculation'!DF84</f>
        <v>60</v>
      </c>
      <c r="C84" s="94">
        <f>'IDT-1 Calculation'!DG84</f>
        <v>-25.402000000000001</v>
      </c>
      <c r="D84" s="94">
        <f>'IDT-1 Calculation'!DH84</f>
        <v>0</v>
      </c>
      <c r="E84" s="94">
        <f>'IDT-1 Calculation'!DI84</f>
        <v>0</v>
      </c>
      <c r="F84" s="94">
        <f>'IDT-1 Calculation'!DJ84</f>
        <v>-34.597999999999999</v>
      </c>
      <c r="G84" s="99">
        <f t="shared" si="1"/>
        <v>0</v>
      </c>
    </row>
    <row r="85" spans="1:7">
      <c r="A85" s="98" t="s">
        <v>127</v>
      </c>
      <c r="B85" s="94">
        <f>'IDT-1 Calculation'!DF85</f>
        <v>140</v>
      </c>
      <c r="C85" s="94">
        <f>'IDT-1 Calculation'!DG85</f>
        <v>-59.271000000000001</v>
      </c>
      <c r="D85" s="94">
        <f>'IDT-1 Calculation'!DH85</f>
        <v>0</v>
      </c>
      <c r="E85" s="94">
        <f>'IDT-1 Calculation'!DI85</f>
        <v>0</v>
      </c>
      <c r="F85" s="94">
        <f>'IDT-1 Calculation'!DJ85</f>
        <v>-80.728999999999999</v>
      </c>
      <c r="G85" s="99">
        <f t="shared" si="1"/>
        <v>0</v>
      </c>
    </row>
    <row r="86" spans="1:7">
      <c r="A86" s="98" t="s">
        <v>128</v>
      </c>
      <c r="B86" s="94">
        <f>'IDT-1 Calculation'!DF86</f>
        <v>164</v>
      </c>
      <c r="C86" s="94">
        <f>'IDT-1 Calculation'!DG86</f>
        <v>-69</v>
      </c>
      <c r="D86" s="94">
        <f>'IDT-1 Calculation'!DH86</f>
        <v>0</v>
      </c>
      <c r="E86" s="94">
        <f>'IDT-1 Calculation'!DI86</f>
        <v>0</v>
      </c>
      <c r="F86" s="94">
        <f>'IDT-1 Calculation'!DJ86</f>
        <v>-95</v>
      </c>
      <c r="G86" s="99">
        <f t="shared" si="1"/>
        <v>0</v>
      </c>
    </row>
    <row r="87" spans="1:7">
      <c r="A87" s="98" t="s">
        <v>129</v>
      </c>
      <c r="B87" s="94">
        <f>'IDT-1 Calculation'!DF87</f>
        <v>180</v>
      </c>
      <c r="C87" s="94">
        <f>'IDT-1 Calculation'!DG87</f>
        <v>-76.204999999999998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-103.795</v>
      </c>
      <c r="G87" s="99">
        <f t="shared" si="1"/>
        <v>0</v>
      </c>
    </row>
    <row r="88" spans="1:7">
      <c r="A88" s="98" t="s">
        <v>130</v>
      </c>
      <c r="B88" s="94">
        <f>'IDT-1 Calculation'!DF88</f>
        <v>163</v>
      </c>
      <c r="C88" s="94">
        <f>'IDT-1 Calculation'!DG88</f>
        <v>-69.007999999999996</v>
      </c>
      <c r="D88" s="94">
        <f>'IDT-1 Calculation'!DH88</f>
        <v>0</v>
      </c>
      <c r="E88" s="94">
        <f>'IDT-1 Calculation'!DI88</f>
        <v>0</v>
      </c>
      <c r="F88" s="94">
        <f>'IDT-1 Calculation'!DJ88</f>
        <v>-93.992000000000004</v>
      </c>
      <c r="G88" s="99">
        <f t="shared" si="1"/>
        <v>0</v>
      </c>
    </row>
    <row r="89" spans="1:7">
      <c r="A89" s="98" t="s">
        <v>131</v>
      </c>
      <c r="B89" s="94">
        <f>'IDT-1 Calculation'!DF89</f>
        <v>143</v>
      </c>
      <c r="C89" s="94">
        <f>'IDT-1 Calculation'!DG89</f>
        <v>-60.540999999999997</v>
      </c>
      <c r="D89" s="94">
        <f>'IDT-1 Calculation'!DH89</f>
        <v>0</v>
      </c>
      <c r="E89" s="94">
        <f>'IDT-1 Calculation'!DI89</f>
        <v>0</v>
      </c>
      <c r="F89" s="94">
        <f>'IDT-1 Calculation'!DJ89</f>
        <v>-82.459000000000003</v>
      </c>
      <c r="G89" s="99">
        <f t="shared" si="1"/>
        <v>0</v>
      </c>
    </row>
    <row r="90" spans="1:7">
      <c r="A90" s="98" t="s">
        <v>132</v>
      </c>
      <c r="B90" s="94">
        <f>'IDT-1 Calculation'!DF90</f>
        <v>81</v>
      </c>
      <c r="C90" s="94">
        <f>'IDT-1 Calculation'!DG90</f>
        <v>-34.292000000000002</v>
      </c>
      <c r="D90" s="94">
        <f>'IDT-1 Calculation'!DH90</f>
        <v>0</v>
      </c>
      <c r="E90" s="94">
        <f>'IDT-1 Calculation'!DI90</f>
        <v>0</v>
      </c>
      <c r="F90" s="94">
        <f>'IDT-1 Calculation'!DJ90</f>
        <v>-46.707999999999998</v>
      </c>
      <c r="G90" s="99">
        <f t="shared" si="1"/>
        <v>0</v>
      </c>
    </row>
    <row r="91" spans="1:7">
      <c r="A91" s="98" t="s">
        <v>133</v>
      </c>
      <c r="B91" s="94">
        <f>'IDT-1 Calculation'!DF91</f>
        <v>80</v>
      </c>
      <c r="C91" s="94">
        <f>'IDT-1 Calculation'!DG91</f>
        <v>-33.869</v>
      </c>
      <c r="D91" s="94">
        <f>'IDT-1 Calculation'!DH91</f>
        <v>0</v>
      </c>
      <c r="E91" s="94">
        <f>'IDT-1 Calculation'!DI91</f>
        <v>0</v>
      </c>
      <c r="F91" s="94">
        <f>'IDT-1 Calculation'!DJ91</f>
        <v>-46.131</v>
      </c>
      <c r="G91" s="99">
        <f t="shared" si="1"/>
        <v>0</v>
      </c>
    </row>
    <row r="92" spans="1:7">
      <c r="A92" s="98" t="s">
        <v>134</v>
      </c>
      <c r="B92" s="94">
        <f>'IDT-1 Calculation'!DF92</f>
        <v>90</v>
      </c>
      <c r="C92" s="94">
        <f>'IDT-1 Calculation'!DG92</f>
        <v>-38.103000000000002</v>
      </c>
      <c r="D92" s="94">
        <f>'IDT-1 Calculation'!DH92</f>
        <v>0</v>
      </c>
      <c r="E92" s="94">
        <f>'IDT-1 Calculation'!DI92</f>
        <v>0</v>
      </c>
      <c r="F92" s="94">
        <f>'IDT-1 Calculation'!DJ92</f>
        <v>-51.896999999999998</v>
      </c>
      <c r="G92" s="99">
        <f t="shared" si="1"/>
        <v>0</v>
      </c>
    </row>
    <row r="93" spans="1:7">
      <c r="A93" s="98" t="s">
        <v>135</v>
      </c>
      <c r="B93" s="94">
        <f>'IDT-1 Calculation'!DF93</f>
        <v>96</v>
      </c>
      <c r="C93" s="94">
        <f>'IDT-1 Calculation'!DG93</f>
        <v>-40.643000000000001</v>
      </c>
      <c r="D93" s="94">
        <f>'IDT-1 Calculation'!DH93</f>
        <v>0</v>
      </c>
      <c r="E93" s="94">
        <f>'IDT-1 Calculation'!DI93</f>
        <v>0</v>
      </c>
      <c r="F93" s="94">
        <f>'IDT-1 Calculation'!DJ93</f>
        <v>-55.356999999999999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150</v>
      </c>
      <c r="C94" s="94">
        <f>'IDT-1 Calculation'!DG94</f>
        <v>-63.503999999999998</v>
      </c>
      <c r="D94" s="94">
        <f>'IDT-1 Calculation'!DH94</f>
        <v>0</v>
      </c>
      <c r="E94" s="94">
        <f>'IDT-1 Calculation'!DI94</f>
        <v>0</v>
      </c>
      <c r="F94" s="94">
        <f>'IDT-1 Calculation'!DJ94</f>
        <v>-86.495999999999995</v>
      </c>
      <c r="G94" s="99">
        <f t="shared" si="1"/>
        <v>0</v>
      </c>
    </row>
    <row r="95" spans="1:7">
      <c r="A95" s="98" t="s">
        <v>137</v>
      </c>
      <c r="B95" s="94">
        <f>'IDT-1 Calculation'!DF95</f>
        <v>166</v>
      </c>
      <c r="C95" s="94">
        <f>'IDT-1 Calculation'!DG95</f>
        <v>-70.278000000000006</v>
      </c>
      <c r="D95" s="94">
        <f>'IDT-1 Calculation'!DH95</f>
        <v>0</v>
      </c>
      <c r="E95" s="94">
        <f>'IDT-1 Calculation'!DI95</f>
        <v>0</v>
      </c>
      <c r="F95" s="94">
        <f>'IDT-1 Calculation'!DJ95</f>
        <v>-95.721999999999994</v>
      </c>
      <c r="G95" s="99">
        <f t="shared" si="1"/>
        <v>0</v>
      </c>
    </row>
    <row r="96" spans="1:7">
      <c r="A96" s="98" t="s">
        <v>138</v>
      </c>
      <c r="B96" s="94">
        <f>'IDT-1 Calculation'!DF96</f>
        <v>169</v>
      </c>
      <c r="C96" s="94">
        <f>'IDT-1 Calculation'!DG96</f>
        <v>-71.548000000000002</v>
      </c>
      <c r="D96" s="94">
        <f>'IDT-1 Calculation'!DH96</f>
        <v>0</v>
      </c>
      <c r="E96" s="94">
        <f>'IDT-1 Calculation'!DI96</f>
        <v>0</v>
      </c>
      <c r="F96" s="94">
        <f>'IDT-1 Calculation'!DJ96</f>
        <v>-97.451999999999998</v>
      </c>
      <c r="G96" s="99">
        <f t="shared" si="1"/>
        <v>0</v>
      </c>
    </row>
    <row r="97" spans="1:7">
      <c r="A97" s="98" t="s">
        <v>139</v>
      </c>
      <c r="B97" s="94">
        <f>'IDT-1 Calculation'!DF97</f>
        <v>172</v>
      </c>
      <c r="C97" s="94">
        <f>'IDT-1 Calculation'!DG97</f>
        <v>-72.817999999999998</v>
      </c>
      <c r="D97" s="94">
        <f>'IDT-1 Calculation'!DH97</f>
        <v>0</v>
      </c>
      <c r="E97" s="94">
        <f>'IDT-1 Calculation'!DI97</f>
        <v>0</v>
      </c>
      <c r="F97" s="94">
        <f>'IDT-1 Calculation'!DJ97</f>
        <v>-99.182000000000002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156</v>
      </c>
      <c r="C98" s="107">
        <f>'IDT-1 Calculation'!DG98</f>
        <v>-66.045000000000002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-89.954999999999998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0.65649999999999997</v>
      </c>
      <c r="C99" s="110">
        <f>SUM(C3:C98)/4000</f>
        <v>-0.29840425000000004</v>
      </c>
      <c r="D99" s="110">
        <f>SUM(D3:D98)/4000</f>
        <v>0</v>
      </c>
      <c r="E99" s="110">
        <f>SUM(E3:E98)/4000</f>
        <v>0</v>
      </c>
      <c r="F99" s="110">
        <f>SUM(F3:F98)/4000</f>
        <v>-0.35809574999999993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11.73</v>
      </c>
      <c r="E3" s="201">
        <v>0</v>
      </c>
      <c r="F3" s="201">
        <v>0</v>
      </c>
      <c r="G3" s="201">
        <v>16</v>
      </c>
      <c r="H3" s="201">
        <v>0</v>
      </c>
      <c r="I3" s="201">
        <v>0</v>
      </c>
      <c r="J3" s="201">
        <v>15.45</v>
      </c>
      <c r="K3" s="201">
        <v>5.63</v>
      </c>
      <c r="L3" s="201">
        <v>2.1800000000000002</v>
      </c>
      <c r="M3" s="201">
        <v>0</v>
      </c>
      <c r="N3" s="201">
        <v>1.04</v>
      </c>
      <c r="O3" s="201">
        <v>0.84</v>
      </c>
      <c r="P3" s="201">
        <v>2.38</v>
      </c>
      <c r="Q3" s="201">
        <v>2.77</v>
      </c>
      <c r="R3" s="201">
        <v>0.37</v>
      </c>
      <c r="S3" s="201">
        <v>0.23</v>
      </c>
      <c r="T3" s="201">
        <v>0</v>
      </c>
      <c r="U3" s="201">
        <v>7.82</v>
      </c>
      <c r="V3" s="201">
        <v>0.12</v>
      </c>
      <c r="W3" s="201">
        <v>0.4</v>
      </c>
      <c r="X3" s="201">
        <v>1.29</v>
      </c>
      <c r="Y3" s="201">
        <v>0</v>
      </c>
      <c r="Z3" s="201">
        <v>2.4300000000000002</v>
      </c>
      <c r="AA3" s="201">
        <v>0.78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180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11.73</v>
      </c>
      <c r="E4" s="201">
        <v>0</v>
      </c>
      <c r="F4" s="201">
        <v>0</v>
      </c>
      <c r="G4" s="201">
        <v>16</v>
      </c>
      <c r="H4" s="201">
        <v>0</v>
      </c>
      <c r="I4" s="201">
        <v>0</v>
      </c>
      <c r="J4" s="201">
        <v>15.45</v>
      </c>
      <c r="K4" s="201">
        <v>5.63</v>
      </c>
      <c r="L4" s="201">
        <v>2.1800000000000002</v>
      </c>
      <c r="M4" s="201">
        <v>0</v>
      </c>
      <c r="N4" s="201">
        <v>1.04</v>
      </c>
      <c r="O4" s="201">
        <v>0.84</v>
      </c>
      <c r="P4" s="201">
        <v>2.38</v>
      </c>
      <c r="Q4" s="201">
        <v>2.77</v>
      </c>
      <c r="R4" s="201">
        <v>0.37</v>
      </c>
      <c r="S4" s="201">
        <v>0.23</v>
      </c>
      <c r="T4" s="201">
        <v>0</v>
      </c>
      <c r="U4" s="201">
        <v>7.82</v>
      </c>
      <c r="V4" s="201">
        <v>0.12</v>
      </c>
      <c r="W4" s="201">
        <v>0.4</v>
      </c>
      <c r="X4" s="201">
        <v>1.29</v>
      </c>
      <c r="Y4" s="201">
        <v>0</v>
      </c>
      <c r="Z4" s="201">
        <v>2.4300000000000002</v>
      </c>
      <c r="AA4" s="201">
        <v>0.78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180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11.73</v>
      </c>
      <c r="E5" s="201">
        <v>0</v>
      </c>
      <c r="F5" s="201">
        <v>0</v>
      </c>
      <c r="G5" s="201">
        <v>16</v>
      </c>
      <c r="H5" s="201">
        <v>0</v>
      </c>
      <c r="I5" s="201">
        <v>0</v>
      </c>
      <c r="J5" s="201">
        <v>15.45</v>
      </c>
      <c r="K5" s="201">
        <v>5.63</v>
      </c>
      <c r="L5" s="201">
        <v>2.1800000000000002</v>
      </c>
      <c r="M5" s="201">
        <v>0</v>
      </c>
      <c r="N5" s="201">
        <v>1.04</v>
      </c>
      <c r="O5" s="201">
        <v>0.84</v>
      </c>
      <c r="P5" s="201">
        <v>2.38</v>
      </c>
      <c r="Q5" s="201">
        <v>2.77</v>
      </c>
      <c r="R5" s="201">
        <v>0.37</v>
      </c>
      <c r="S5" s="201">
        <v>0.23</v>
      </c>
      <c r="T5" s="201">
        <v>0</v>
      </c>
      <c r="U5" s="201">
        <v>7.82</v>
      </c>
      <c r="V5" s="201">
        <v>0.12</v>
      </c>
      <c r="W5" s="201">
        <v>0.4</v>
      </c>
      <c r="X5" s="201">
        <v>1.29</v>
      </c>
      <c r="Y5" s="201">
        <v>0</v>
      </c>
      <c r="Z5" s="201">
        <v>2.4300000000000002</v>
      </c>
      <c r="AA5" s="201">
        <v>0.78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180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10.67</v>
      </c>
      <c r="E6" s="201">
        <v>0</v>
      </c>
      <c r="F6" s="201">
        <v>0</v>
      </c>
      <c r="G6" s="201">
        <v>16</v>
      </c>
      <c r="H6" s="201">
        <v>0</v>
      </c>
      <c r="I6" s="201">
        <v>0</v>
      </c>
      <c r="J6" s="201">
        <v>15.45</v>
      </c>
      <c r="K6" s="201">
        <v>5.63</v>
      </c>
      <c r="L6" s="201">
        <v>2.1800000000000002</v>
      </c>
      <c r="M6" s="201">
        <v>0</v>
      </c>
      <c r="N6" s="201">
        <v>1.04</v>
      </c>
      <c r="O6" s="201">
        <v>0.84</v>
      </c>
      <c r="P6" s="201">
        <v>2.38</v>
      </c>
      <c r="Q6" s="201">
        <v>2.77</v>
      </c>
      <c r="R6" s="201">
        <v>0.37</v>
      </c>
      <c r="S6" s="201">
        <v>0.23</v>
      </c>
      <c r="T6" s="201">
        <v>0</v>
      </c>
      <c r="U6" s="201">
        <v>7.82</v>
      </c>
      <c r="V6" s="201">
        <v>0.12</v>
      </c>
      <c r="W6" s="201">
        <v>0.4</v>
      </c>
      <c r="X6" s="201">
        <v>1.29</v>
      </c>
      <c r="Y6" s="201">
        <v>0</v>
      </c>
      <c r="Z6" s="201">
        <v>2.4300000000000002</v>
      </c>
      <c r="AA6" s="201">
        <v>0.78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180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10.67</v>
      </c>
      <c r="E7" s="201">
        <v>0</v>
      </c>
      <c r="F7" s="201">
        <v>0</v>
      </c>
      <c r="G7" s="201">
        <v>16</v>
      </c>
      <c r="H7" s="201">
        <v>0</v>
      </c>
      <c r="I7" s="201">
        <v>0</v>
      </c>
      <c r="J7" s="201">
        <v>15.45</v>
      </c>
      <c r="K7" s="201">
        <v>5.63</v>
      </c>
      <c r="L7" s="201">
        <v>2.1800000000000002</v>
      </c>
      <c r="M7" s="201">
        <v>0</v>
      </c>
      <c r="N7" s="201">
        <v>1.04</v>
      </c>
      <c r="O7" s="201">
        <v>0.84</v>
      </c>
      <c r="P7" s="201">
        <v>2.38</v>
      </c>
      <c r="Q7" s="201">
        <v>2.77</v>
      </c>
      <c r="R7" s="201">
        <v>0.37</v>
      </c>
      <c r="S7" s="201">
        <v>0.23</v>
      </c>
      <c r="T7" s="201">
        <v>0</v>
      </c>
      <c r="U7" s="201">
        <v>7.82</v>
      </c>
      <c r="V7" s="201">
        <v>0.12</v>
      </c>
      <c r="W7" s="201">
        <v>0.4</v>
      </c>
      <c r="X7" s="201">
        <v>1.29</v>
      </c>
      <c r="Y7" s="201">
        <v>0</v>
      </c>
      <c r="Z7" s="201">
        <v>2.4300000000000002</v>
      </c>
      <c r="AA7" s="201">
        <v>0.78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180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10.67</v>
      </c>
      <c r="E8" s="201">
        <v>0</v>
      </c>
      <c r="F8" s="201">
        <v>0</v>
      </c>
      <c r="G8" s="201">
        <v>16</v>
      </c>
      <c r="H8" s="201">
        <v>0</v>
      </c>
      <c r="I8" s="201">
        <v>0</v>
      </c>
      <c r="J8" s="201">
        <v>15.45</v>
      </c>
      <c r="K8" s="201">
        <v>5.63</v>
      </c>
      <c r="L8" s="201">
        <v>2.1800000000000002</v>
      </c>
      <c r="M8" s="201">
        <v>0</v>
      </c>
      <c r="N8" s="201">
        <v>1.04</v>
      </c>
      <c r="O8" s="201">
        <v>0.84</v>
      </c>
      <c r="P8" s="201">
        <v>2.38</v>
      </c>
      <c r="Q8" s="201">
        <v>2.77</v>
      </c>
      <c r="R8" s="201">
        <v>0.37</v>
      </c>
      <c r="S8" s="201">
        <v>0.23</v>
      </c>
      <c r="T8" s="201">
        <v>0</v>
      </c>
      <c r="U8" s="201">
        <v>7.82</v>
      </c>
      <c r="V8" s="201">
        <v>0.12</v>
      </c>
      <c r="W8" s="201">
        <v>0.4</v>
      </c>
      <c r="X8" s="201">
        <v>1.29</v>
      </c>
      <c r="Y8" s="201">
        <v>0</v>
      </c>
      <c r="Z8" s="201">
        <v>2.4300000000000002</v>
      </c>
      <c r="AA8" s="201">
        <v>0.78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180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10.67</v>
      </c>
      <c r="E9" s="201">
        <v>0</v>
      </c>
      <c r="F9" s="201">
        <v>0</v>
      </c>
      <c r="G9" s="201">
        <v>16</v>
      </c>
      <c r="H9" s="201">
        <v>0</v>
      </c>
      <c r="I9" s="201">
        <v>0</v>
      </c>
      <c r="J9" s="201">
        <v>15.45</v>
      </c>
      <c r="K9" s="201">
        <v>5.63</v>
      </c>
      <c r="L9" s="201">
        <v>2.1800000000000002</v>
      </c>
      <c r="M9" s="201">
        <v>0</v>
      </c>
      <c r="N9" s="201">
        <v>1.04</v>
      </c>
      <c r="O9" s="201">
        <v>0.84</v>
      </c>
      <c r="P9" s="201">
        <v>2.38</v>
      </c>
      <c r="Q9" s="201">
        <v>2.77</v>
      </c>
      <c r="R9" s="201">
        <v>0.37</v>
      </c>
      <c r="S9" s="201">
        <v>0.23</v>
      </c>
      <c r="T9" s="201">
        <v>0</v>
      </c>
      <c r="U9" s="201">
        <v>7.82</v>
      </c>
      <c r="V9" s="201">
        <v>0.12</v>
      </c>
      <c r="W9" s="201">
        <v>0.4</v>
      </c>
      <c r="X9" s="201">
        <v>1.29</v>
      </c>
      <c r="Y9" s="201">
        <v>0</v>
      </c>
      <c r="Z9" s="201">
        <v>2.4300000000000002</v>
      </c>
      <c r="AA9" s="201">
        <v>0.78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180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10.67</v>
      </c>
      <c r="E10" s="201">
        <v>0</v>
      </c>
      <c r="F10" s="201">
        <v>0</v>
      </c>
      <c r="G10" s="201">
        <v>16</v>
      </c>
      <c r="H10" s="201">
        <v>0</v>
      </c>
      <c r="I10" s="201">
        <v>0</v>
      </c>
      <c r="J10" s="201">
        <v>15.45</v>
      </c>
      <c r="K10" s="201">
        <v>5.63</v>
      </c>
      <c r="L10" s="201">
        <v>2.1800000000000002</v>
      </c>
      <c r="M10" s="201">
        <v>0</v>
      </c>
      <c r="N10" s="201">
        <v>1.04</v>
      </c>
      <c r="O10" s="201">
        <v>0.84</v>
      </c>
      <c r="P10" s="201">
        <v>2.38</v>
      </c>
      <c r="Q10" s="201">
        <v>2.77</v>
      </c>
      <c r="R10" s="201">
        <v>0.37</v>
      </c>
      <c r="S10" s="201">
        <v>0.23</v>
      </c>
      <c r="T10" s="201">
        <v>0</v>
      </c>
      <c r="U10" s="201">
        <v>7.82</v>
      </c>
      <c r="V10" s="201">
        <v>0.12</v>
      </c>
      <c r="W10" s="201">
        <v>0.4</v>
      </c>
      <c r="X10" s="201">
        <v>1.29</v>
      </c>
      <c r="Y10" s="201">
        <v>0</v>
      </c>
      <c r="Z10" s="201">
        <v>2.4300000000000002</v>
      </c>
      <c r="AA10" s="201">
        <v>0.78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180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10.67</v>
      </c>
      <c r="E11" s="201">
        <v>0</v>
      </c>
      <c r="F11" s="201">
        <v>0</v>
      </c>
      <c r="G11" s="201">
        <v>16</v>
      </c>
      <c r="H11" s="201">
        <v>0</v>
      </c>
      <c r="I11" s="201">
        <v>0</v>
      </c>
      <c r="J11" s="201">
        <v>15.45</v>
      </c>
      <c r="K11" s="201">
        <v>5.63</v>
      </c>
      <c r="L11" s="201">
        <v>2.1800000000000002</v>
      </c>
      <c r="M11" s="201">
        <v>0</v>
      </c>
      <c r="N11" s="201">
        <v>1.04</v>
      </c>
      <c r="O11" s="201">
        <v>0.84</v>
      </c>
      <c r="P11" s="201">
        <v>2.38</v>
      </c>
      <c r="Q11" s="201">
        <v>2.77</v>
      </c>
      <c r="R11" s="201">
        <v>0.37</v>
      </c>
      <c r="S11" s="201">
        <v>0.23</v>
      </c>
      <c r="T11" s="201">
        <v>0</v>
      </c>
      <c r="U11" s="201">
        <v>7.82</v>
      </c>
      <c r="V11" s="201">
        <v>0.12</v>
      </c>
      <c r="W11" s="201">
        <v>0.4</v>
      </c>
      <c r="X11" s="201">
        <v>1.29</v>
      </c>
      <c r="Y11" s="201">
        <v>0</v>
      </c>
      <c r="Z11" s="201">
        <v>2.4300000000000002</v>
      </c>
      <c r="AA11" s="201">
        <v>0.78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2.6</v>
      </c>
      <c r="AL11" s="201">
        <v>0</v>
      </c>
      <c r="AM11" s="201">
        <v>0</v>
      </c>
      <c r="AN11" s="201">
        <v>0</v>
      </c>
      <c r="AO11" s="201">
        <v>180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10.67</v>
      </c>
      <c r="E12" s="201">
        <v>0</v>
      </c>
      <c r="F12" s="201">
        <v>0</v>
      </c>
      <c r="G12" s="201">
        <v>16</v>
      </c>
      <c r="H12" s="201">
        <v>0</v>
      </c>
      <c r="I12" s="201">
        <v>0</v>
      </c>
      <c r="J12" s="201">
        <v>15.45</v>
      </c>
      <c r="K12" s="201">
        <v>5.63</v>
      </c>
      <c r="L12" s="201">
        <v>2.1800000000000002</v>
      </c>
      <c r="M12" s="201">
        <v>0</v>
      </c>
      <c r="N12" s="201">
        <v>1.04</v>
      </c>
      <c r="O12" s="201">
        <v>0.84</v>
      </c>
      <c r="P12" s="201">
        <v>2.38</v>
      </c>
      <c r="Q12" s="201">
        <v>2.77</v>
      </c>
      <c r="R12" s="201">
        <v>0.37</v>
      </c>
      <c r="S12" s="201">
        <v>0.23</v>
      </c>
      <c r="T12" s="201">
        <v>0</v>
      </c>
      <c r="U12" s="201">
        <v>7.82</v>
      </c>
      <c r="V12" s="201">
        <v>0.12</v>
      </c>
      <c r="W12" s="201">
        <v>0.4</v>
      </c>
      <c r="X12" s="201">
        <v>1.29</v>
      </c>
      <c r="Y12" s="201">
        <v>0</v>
      </c>
      <c r="Z12" s="201">
        <v>2.4300000000000002</v>
      </c>
      <c r="AA12" s="201">
        <v>0.78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2.6</v>
      </c>
      <c r="AL12" s="201">
        <v>0</v>
      </c>
      <c r="AM12" s="201">
        <v>0</v>
      </c>
      <c r="AN12" s="201">
        <v>0</v>
      </c>
      <c r="AO12" s="201">
        <v>180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10.67</v>
      </c>
      <c r="E13" s="201">
        <v>0</v>
      </c>
      <c r="F13" s="201">
        <v>0</v>
      </c>
      <c r="G13" s="201">
        <v>16</v>
      </c>
      <c r="H13" s="201">
        <v>0</v>
      </c>
      <c r="I13" s="201">
        <v>0</v>
      </c>
      <c r="J13" s="201">
        <v>15.45</v>
      </c>
      <c r="K13" s="201">
        <v>5.63</v>
      </c>
      <c r="L13" s="201">
        <v>2.1800000000000002</v>
      </c>
      <c r="M13" s="201">
        <v>0</v>
      </c>
      <c r="N13" s="201">
        <v>1.04</v>
      </c>
      <c r="O13" s="201">
        <v>0.84</v>
      </c>
      <c r="P13" s="201">
        <v>2.38</v>
      </c>
      <c r="Q13" s="201">
        <v>2.77</v>
      </c>
      <c r="R13" s="201">
        <v>0.37</v>
      </c>
      <c r="S13" s="201">
        <v>0.23</v>
      </c>
      <c r="T13" s="201">
        <v>0</v>
      </c>
      <c r="U13" s="201">
        <v>7.82</v>
      </c>
      <c r="V13" s="201">
        <v>0.12</v>
      </c>
      <c r="W13" s="201">
        <v>0.4</v>
      </c>
      <c r="X13" s="201">
        <v>1.29</v>
      </c>
      <c r="Y13" s="201">
        <v>0</v>
      </c>
      <c r="Z13" s="201">
        <v>2.4300000000000002</v>
      </c>
      <c r="AA13" s="201">
        <v>0.78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2.6</v>
      </c>
      <c r="AL13" s="201">
        <v>0</v>
      </c>
      <c r="AM13" s="201">
        <v>0</v>
      </c>
      <c r="AN13" s="201">
        <v>0</v>
      </c>
      <c r="AO13" s="201">
        <v>180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10.67</v>
      </c>
      <c r="E14" s="201">
        <v>0</v>
      </c>
      <c r="F14" s="201">
        <v>0</v>
      </c>
      <c r="G14" s="201">
        <v>16</v>
      </c>
      <c r="H14" s="201">
        <v>0</v>
      </c>
      <c r="I14" s="201">
        <v>0</v>
      </c>
      <c r="J14" s="201">
        <v>15.45</v>
      </c>
      <c r="K14" s="201">
        <v>5.63</v>
      </c>
      <c r="L14" s="201">
        <v>2.1800000000000002</v>
      </c>
      <c r="M14" s="201">
        <v>0</v>
      </c>
      <c r="N14" s="201">
        <v>1.04</v>
      </c>
      <c r="O14" s="201">
        <v>0.84</v>
      </c>
      <c r="P14" s="201">
        <v>2.38</v>
      </c>
      <c r="Q14" s="201">
        <v>2.77</v>
      </c>
      <c r="R14" s="201">
        <v>0.37</v>
      </c>
      <c r="S14" s="201">
        <v>0.23</v>
      </c>
      <c r="T14" s="201">
        <v>0</v>
      </c>
      <c r="U14" s="201">
        <v>7.82</v>
      </c>
      <c r="V14" s="201">
        <v>0.12</v>
      </c>
      <c r="W14" s="201">
        <v>0.4</v>
      </c>
      <c r="X14" s="201">
        <v>1.29</v>
      </c>
      <c r="Y14" s="201">
        <v>0</v>
      </c>
      <c r="Z14" s="201">
        <v>2.4300000000000002</v>
      </c>
      <c r="AA14" s="201">
        <v>0.78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2.6</v>
      </c>
      <c r="AL14" s="201">
        <v>0</v>
      </c>
      <c r="AM14" s="201">
        <v>0</v>
      </c>
      <c r="AN14" s="201">
        <v>0</v>
      </c>
      <c r="AO14" s="201">
        <v>180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10.67</v>
      </c>
      <c r="E15" s="201">
        <v>0</v>
      </c>
      <c r="F15" s="201">
        <v>0</v>
      </c>
      <c r="G15" s="201">
        <v>16</v>
      </c>
      <c r="H15" s="201">
        <v>0</v>
      </c>
      <c r="I15" s="201">
        <v>0</v>
      </c>
      <c r="J15" s="201">
        <v>15.45</v>
      </c>
      <c r="K15" s="201">
        <v>5.63</v>
      </c>
      <c r="L15" s="201">
        <v>2.1800000000000002</v>
      </c>
      <c r="M15" s="201">
        <v>0</v>
      </c>
      <c r="N15" s="201">
        <v>1.04</v>
      </c>
      <c r="O15" s="201">
        <v>0.84</v>
      </c>
      <c r="P15" s="201">
        <v>2.38</v>
      </c>
      <c r="Q15" s="201">
        <v>2.77</v>
      </c>
      <c r="R15" s="201">
        <v>0.37</v>
      </c>
      <c r="S15" s="201">
        <v>0.23</v>
      </c>
      <c r="T15" s="201">
        <v>0</v>
      </c>
      <c r="U15" s="201">
        <v>7.82</v>
      </c>
      <c r="V15" s="201">
        <v>0.12</v>
      </c>
      <c r="W15" s="201">
        <v>0.4</v>
      </c>
      <c r="X15" s="201">
        <v>1.29</v>
      </c>
      <c r="Y15" s="201">
        <v>0</v>
      </c>
      <c r="Z15" s="201">
        <v>2.4300000000000002</v>
      </c>
      <c r="AA15" s="201">
        <v>0.78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2.6</v>
      </c>
      <c r="AL15" s="201">
        <v>0</v>
      </c>
      <c r="AM15" s="201">
        <v>0</v>
      </c>
      <c r="AN15" s="201">
        <v>0</v>
      </c>
      <c r="AO15" s="201">
        <v>180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10.67</v>
      </c>
      <c r="E16" s="201">
        <v>0</v>
      </c>
      <c r="F16" s="201">
        <v>0</v>
      </c>
      <c r="G16" s="201">
        <v>16</v>
      </c>
      <c r="H16" s="201">
        <v>0</v>
      </c>
      <c r="I16" s="201">
        <v>0</v>
      </c>
      <c r="J16" s="201">
        <v>15.45</v>
      </c>
      <c r="K16" s="201">
        <v>5.63</v>
      </c>
      <c r="L16" s="201">
        <v>2.1800000000000002</v>
      </c>
      <c r="M16" s="201">
        <v>0</v>
      </c>
      <c r="N16" s="201">
        <v>1.04</v>
      </c>
      <c r="O16" s="201">
        <v>0.84</v>
      </c>
      <c r="P16" s="201">
        <v>2.38</v>
      </c>
      <c r="Q16" s="201">
        <v>2.77</v>
      </c>
      <c r="R16" s="201">
        <v>0.37</v>
      </c>
      <c r="S16" s="201">
        <v>0.23</v>
      </c>
      <c r="T16" s="201">
        <v>0</v>
      </c>
      <c r="U16" s="201">
        <v>7.82</v>
      </c>
      <c r="V16" s="201">
        <v>0.12</v>
      </c>
      <c r="W16" s="201">
        <v>0.4</v>
      </c>
      <c r="X16" s="201">
        <v>1.29</v>
      </c>
      <c r="Y16" s="201">
        <v>0</v>
      </c>
      <c r="Z16" s="201">
        <v>2.4300000000000002</v>
      </c>
      <c r="AA16" s="201">
        <v>0.78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2.6</v>
      </c>
      <c r="AL16" s="201">
        <v>0</v>
      </c>
      <c r="AM16" s="201">
        <v>0</v>
      </c>
      <c r="AN16" s="201">
        <v>0</v>
      </c>
      <c r="AO16" s="201">
        <v>180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10.67</v>
      </c>
      <c r="E17" s="201">
        <v>0</v>
      </c>
      <c r="F17" s="201">
        <v>0</v>
      </c>
      <c r="G17" s="201">
        <v>16</v>
      </c>
      <c r="H17" s="201">
        <v>0</v>
      </c>
      <c r="I17" s="201">
        <v>0</v>
      </c>
      <c r="J17" s="201">
        <v>15.45</v>
      </c>
      <c r="K17" s="201">
        <v>78.17</v>
      </c>
      <c r="L17" s="201">
        <v>2.1800000000000002</v>
      </c>
      <c r="M17" s="201">
        <v>0</v>
      </c>
      <c r="N17" s="201">
        <v>1.04</v>
      </c>
      <c r="O17" s="201">
        <v>0.84</v>
      </c>
      <c r="P17" s="201">
        <v>2.38</v>
      </c>
      <c r="Q17" s="201">
        <v>2.77</v>
      </c>
      <c r="R17" s="201">
        <v>0.37</v>
      </c>
      <c r="S17" s="201">
        <v>0.23</v>
      </c>
      <c r="T17" s="201">
        <v>0</v>
      </c>
      <c r="U17" s="201">
        <v>7.82</v>
      </c>
      <c r="V17" s="201">
        <v>0.12</v>
      </c>
      <c r="W17" s="201">
        <v>0.4</v>
      </c>
      <c r="X17" s="201">
        <v>1.29</v>
      </c>
      <c r="Y17" s="201">
        <v>0</v>
      </c>
      <c r="Z17" s="201">
        <v>2.4300000000000002</v>
      </c>
      <c r="AA17" s="201">
        <v>0.78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180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10.67</v>
      </c>
      <c r="E18" s="201">
        <v>0</v>
      </c>
      <c r="F18" s="201">
        <v>0</v>
      </c>
      <c r="G18" s="201">
        <v>16</v>
      </c>
      <c r="H18" s="201">
        <v>0</v>
      </c>
      <c r="I18" s="201">
        <v>0</v>
      </c>
      <c r="J18" s="201">
        <v>15.45</v>
      </c>
      <c r="K18" s="201">
        <v>78.17</v>
      </c>
      <c r="L18" s="201">
        <v>2.1800000000000002</v>
      </c>
      <c r="M18" s="201">
        <v>0</v>
      </c>
      <c r="N18" s="201">
        <v>1.04</v>
      </c>
      <c r="O18" s="201">
        <v>0.84</v>
      </c>
      <c r="P18" s="201">
        <v>2.38</v>
      </c>
      <c r="Q18" s="201">
        <v>2.77</v>
      </c>
      <c r="R18" s="201">
        <v>0.37</v>
      </c>
      <c r="S18" s="201">
        <v>0.23</v>
      </c>
      <c r="T18" s="201">
        <v>0</v>
      </c>
      <c r="U18" s="201">
        <v>7.82</v>
      </c>
      <c r="V18" s="201">
        <v>0.12</v>
      </c>
      <c r="W18" s="201">
        <v>0.4</v>
      </c>
      <c r="X18" s="201">
        <v>1.29</v>
      </c>
      <c r="Y18" s="201">
        <v>0</v>
      </c>
      <c r="Z18" s="201">
        <v>2.4300000000000002</v>
      </c>
      <c r="AA18" s="201">
        <v>0.78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180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10.67</v>
      </c>
      <c r="E19" s="201">
        <v>0</v>
      </c>
      <c r="F19" s="201">
        <v>0</v>
      </c>
      <c r="G19" s="201">
        <v>16</v>
      </c>
      <c r="H19" s="201">
        <v>0</v>
      </c>
      <c r="I19" s="201">
        <v>0</v>
      </c>
      <c r="J19" s="201">
        <v>15.45</v>
      </c>
      <c r="K19" s="201">
        <v>78.17</v>
      </c>
      <c r="L19" s="201">
        <v>2.1800000000000002</v>
      </c>
      <c r="M19" s="201">
        <v>0</v>
      </c>
      <c r="N19" s="201">
        <v>1.04</v>
      </c>
      <c r="O19" s="201">
        <v>0.84</v>
      </c>
      <c r="P19" s="201">
        <v>2.38</v>
      </c>
      <c r="Q19" s="201">
        <v>2.77</v>
      </c>
      <c r="R19" s="201">
        <v>0.37</v>
      </c>
      <c r="S19" s="201">
        <v>0.23</v>
      </c>
      <c r="T19" s="201">
        <v>0</v>
      </c>
      <c r="U19" s="201">
        <v>7.82</v>
      </c>
      <c r="V19" s="201">
        <v>0.12</v>
      </c>
      <c r="W19" s="201">
        <v>0.4</v>
      </c>
      <c r="X19" s="201">
        <v>1.29</v>
      </c>
      <c r="Y19" s="201">
        <v>0</v>
      </c>
      <c r="Z19" s="201">
        <v>2.4300000000000002</v>
      </c>
      <c r="AA19" s="201">
        <v>0.78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180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10.67</v>
      </c>
      <c r="E20" s="201">
        <v>0</v>
      </c>
      <c r="F20" s="201">
        <v>0</v>
      </c>
      <c r="G20" s="201">
        <v>16</v>
      </c>
      <c r="H20" s="201">
        <v>0</v>
      </c>
      <c r="I20" s="201">
        <v>0</v>
      </c>
      <c r="J20" s="201">
        <v>15.45</v>
      </c>
      <c r="K20" s="201">
        <v>78.17</v>
      </c>
      <c r="L20" s="201">
        <v>2.1800000000000002</v>
      </c>
      <c r="M20" s="201">
        <v>0</v>
      </c>
      <c r="N20" s="201">
        <v>1.04</v>
      </c>
      <c r="O20" s="201">
        <v>0.84</v>
      </c>
      <c r="P20" s="201">
        <v>2.38</v>
      </c>
      <c r="Q20" s="201">
        <v>2.77</v>
      </c>
      <c r="R20" s="201">
        <v>0.37</v>
      </c>
      <c r="S20" s="201">
        <v>0.23</v>
      </c>
      <c r="T20" s="201">
        <v>0</v>
      </c>
      <c r="U20" s="201">
        <v>7.82</v>
      </c>
      <c r="V20" s="201">
        <v>0.12</v>
      </c>
      <c r="W20" s="201">
        <v>0.4</v>
      </c>
      <c r="X20" s="201">
        <v>1.29</v>
      </c>
      <c r="Y20" s="201">
        <v>0</v>
      </c>
      <c r="Z20" s="201">
        <v>2.4300000000000002</v>
      </c>
      <c r="AA20" s="201">
        <v>0.78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180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10.67</v>
      </c>
      <c r="E21" s="201">
        <v>0</v>
      </c>
      <c r="F21" s="201">
        <v>0</v>
      </c>
      <c r="G21" s="201">
        <v>16</v>
      </c>
      <c r="H21" s="201">
        <v>0</v>
      </c>
      <c r="I21" s="201">
        <v>0</v>
      </c>
      <c r="J21" s="201">
        <v>15.45</v>
      </c>
      <c r="K21" s="201">
        <v>78.17</v>
      </c>
      <c r="L21" s="201">
        <v>2.1800000000000002</v>
      </c>
      <c r="M21" s="201">
        <v>0</v>
      </c>
      <c r="N21" s="201">
        <v>1.04</v>
      </c>
      <c r="O21" s="201">
        <v>0.84</v>
      </c>
      <c r="P21" s="201">
        <v>2.38</v>
      </c>
      <c r="Q21" s="201">
        <v>2.77</v>
      </c>
      <c r="R21" s="201">
        <v>0.37</v>
      </c>
      <c r="S21" s="201">
        <v>0.23</v>
      </c>
      <c r="T21" s="201">
        <v>0</v>
      </c>
      <c r="U21" s="201">
        <v>7.82</v>
      </c>
      <c r="V21" s="201">
        <v>0.12</v>
      </c>
      <c r="W21" s="201">
        <v>0.4</v>
      </c>
      <c r="X21" s="201">
        <v>1.29</v>
      </c>
      <c r="Y21" s="201">
        <v>0</v>
      </c>
      <c r="Z21" s="201">
        <v>2.4300000000000002</v>
      </c>
      <c r="AA21" s="201">
        <v>0.78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180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10.67</v>
      </c>
      <c r="E22" s="201">
        <v>0</v>
      </c>
      <c r="F22" s="201">
        <v>0</v>
      </c>
      <c r="G22" s="201">
        <v>16</v>
      </c>
      <c r="H22" s="201">
        <v>0</v>
      </c>
      <c r="I22" s="201">
        <v>0</v>
      </c>
      <c r="J22" s="201">
        <v>15.45</v>
      </c>
      <c r="K22" s="201">
        <v>78.17</v>
      </c>
      <c r="L22" s="201">
        <v>2.1800000000000002</v>
      </c>
      <c r="M22" s="201">
        <v>0</v>
      </c>
      <c r="N22" s="201">
        <v>1.04</v>
      </c>
      <c r="O22" s="201">
        <v>0.84</v>
      </c>
      <c r="P22" s="201">
        <v>2.38</v>
      </c>
      <c r="Q22" s="201">
        <v>2.77</v>
      </c>
      <c r="R22" s="201">
        <v>0.37</v>
      </c>
      <c r="S22" s="201">
        <v>0.23</v>
      </c>
      <c r="T22" s="201">
        <v>0</v>
      </c>
      <c r="U22" s="201">
        <v>7.82</v>
      </c>
      <c r="V22" s="201">
        <v>0.12</v>
      </c>
      <c r="W22" s="201">
        <v>0.4</v>
      </c>
      <c r="X22" s="201">
        <v>1.29</v>
      </c>
      <c r="Y22" s="201">
        <v>0</v>
      </c>
      <c r="Z22" s="201">
        <v>2.4300000000000002</v>
      </c>
      <c r="AA22" s="201">
        <v>0.78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180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10.67</v>
      </c>
      <c r="E23" s="201">
        <v>0</v>
      </c>
      <c r="F23" s="201">
        <v>0</v>
      </c>
      <c r="G23" s="201">
        <v>16</v>
      </c>
      <c r="H23" s="201">
        <v>0</v>
      </c>
      <c r="I23" s="201">
        <v>0</v>
      </c>
      <c r="J23" s="201">
        <v>15.45</v>
      </c>
      <c r="K23" s="201">
        <v>78.17</v>
      </c>
      <c r="L23" s="201">
        <v>2.1800000000000002</v>
      </c>
      <c r="M23" s="201">
        <v>0</v>
      </c>
      <c r="N23" s="201">
        <v>1.04</v>
      </c>
      <c r="O23" s="201">
        <v>0.84</v>
      </c>
      <c r="P23" s="201">
        <v>2.38</v>
      </c>
      <c r="Q23" s="201">
        <v>2.77</v>
      </c>
      <c r="R23" s="201">
        <v>0.37</v>
      </c>
      <c r="S23" s="201">
        <v>0.23</v>
      </c>
      <c r="T23" s="201">
        <v>0</v>
      </c>
      <c r="U23" s="201">
        <v>7.82</v>
      </c>
      <c r="V23" s="201">
        <v>0.12</v>
      </c>
      <c r="W23" s="201">
        <v>0.4</v>
      </c>
      <c r="X23" s="201">
        <v>1.29</v>
      </c>
      <c r="Y23" s="201">
        <v>0</v>
      </c>
      <c r="Z23" s="201">
        <v>2.4300000000000002</v>
      </c>
      <c r="AA23" s="201">
        <v>0.78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180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10.67</v>
      </c>
      <c r="E24" s="201">
        <v>0</v>
      </c>
      <c r="F24" s="201">
        <v>0</v>
      </c>
      <c r="G24" s="201">
        <v>16</v>
      </c>
      <c r="H24" s="201">
        <v>0</v>
      </c>
      <c r="I24" s="201">
        <v>0</v>
      </c>
      <c r="J24" s="201">
        <v>15.45</v>
      </c>
      <c r="K24" s="201">
        <v>78.17</v>
      </c>
      <c r="L24" s="201">
        <v>2.1800000000000002</v>
      </c>
      <c r="M24" s="201">
        <v>0</v>
      </c>
      <c r="N24" s="201">
        <v>1.04</v>
      </c>
      <c r="O24" s="201">
        <v>0.84</v>
      </c>
      <c r="P24" s="201">
        <v>2.38</v>
      </c>
      <c r="Q24" s="201">
        <v>2.77</v>
      </c>
      <c r="R24" s="201">
        <v>0.37</v>
      </c>
      <c r="S24" s="201">
        <v>0.23</v>
      </c>
      <c r="T24" s="201">
        <v>0</v>
      </c>
      <c r="U24" s="201">
        <v>7.82</v>
      </c>
      <c r="V24" s="201">
        <v>0.12</v>
      </c>
      <c r="W24" s="201">
        <v>0.4</v>
      </c>
      <c r="X24" s="201">
        <v>1.29</v>
      </c>
      <c r="Y24" s="201">
        <v>0</v>
      </c>
      <c r="Z24" s="201">
        <v>2.4300000000000002</v>
      </c>
      <c r="AA24" s="201">
        <v>0.78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180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10.67</v>
      </c>
      <c r="E25" s="201">
        <v>0</v>
      </c>
      <c r="F25" s="201">
        <v>0</v>
      </c>
      <c r="G25" s="201">
        <v>16</v>
      </c>
      <c r="H25" s="201">
        <v>0</v>
      </c>
      <c r="I25" s="201">
        <v>0</v>
      </c>
      <c r="J25" s="201">
        <v>15.45</v>
      </c>
      <c r="K25" s="201">
        <v>78.17</v>
      </c>
      <c r="L25" s="201">
        <v>2.1800000000000002</v>
      </c>
      <c r="M25" s="201">
        <v>0</v>
      </c>
      <c r="N25" s="201">
        <v>1.04</v>
      </c>
      <c r="O25" s="201">
        <v>0.84</v>
      </c>
      <c r="P25" s="201">
        <v>2.38</v>
      </c>
      <c r="Q25" s="201">
        <v>2.77</v>
      </c>
      <c r="R25" s="201">
        <v>0.37</v>
      </c>
      <c r="S25" s="201">
        <v>0.23</v>
      </c>
      <c r="T25" s="201">
        <v>0</v>
      </c>
      <c r="U25" s="201">
        <v>7.82</v>
      </c>
      <c r="V25" s="201">
        <v>0.12</v>
      </c>
      <c r="W25" s="201">
        <v>0.4</v>
      </c>
      <c r="X25" s="201">
        <v>1.29</v>
      </c>
      <c r="Y25" s="201">
        <v>0</v>
      </c>
      <c r="Z25" s="201">
        <v>2.4300000000000002</v>
      </c>
      <c r="AA25" s="201">
        <v>0.78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180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10.67</v>
      </c>
      <c r="E26" s="201">
        <v>0</v>
      </c>
      <c r="F26" s="201">
        <v>0</v>
      </c>
      <c r="G26" s="201">
        <v>16</v>
      </c>
      <c r="H26" s="201">
        <v>0</v>
      </c>
      <c r="I26" s="201">
        <v>0</v>
      </c>
      <c r="J26" s="201">
        <v>15.45</v>
      </c>
      <c r="K26" s="201">
        <v>78.17</v>
      </c>
      <c r="L26" s="201">
        <v>2.1800000000000002</v>
      </c>
      <c r="M26" s="201">
        <v>0</v>
      </c>
      <c r="N26" s="201">
        <v>1.04</v>
      </c>
      <c r="O26" s="201">
        <v>0.84</v>
      </c>
      <c r="P26" s="201">
        <v>2.38</v>
      </c>
      <c r="Q26" s="201">
        <v>2.77</v>
      </c>
      <c r="R26" s="201">
        <v>0.37</v>
      </c>
      <c r="S26" s="201">
        <v>0.23</v>
      </c>
      <c r="T26" s="201">
        <v>0</v>
      </c>
      <c r="U26" s="201">
        <v>7.82</v>
      </c>
      <c r="V26" s="201">
        <v>0.12</v>
      </c>
      <c r="W26" s="201">
        <v>0.4</v>
      </c>
      <c r="X26" s="201">
        <v>1.29</v>
      </c>
      <c r="Y26" s="201">
        <v>0</v>
      </c>
      <c r="Z26" s="201">
        <v>2.4300000000000002</v>
      </c>
      <c r="AA26" s="201">
        <v>0.78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180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10.67</v>
      </c>
      <c r="E27" s="201">
        <v>0</v>
      </c>
      <c r="F27" s="201">
        <v>0</v>
      </c>
      <c r="G27" s="201">
        <v>16</v>
      </c>
      <c r="H27" s="201">
        <v>0</v>
      </c>
      <c r="I27" s="201">
        <v>0</v>
      </c>
      <c r="J27" s="201">
        <v>15.45</v>
      </c>
      <c r="K27" s="201">
        <v>5.77</v>
      </c>
      <c r="L27" s="201">
        <v>2.1800000000000002</v>
      </c>
      <c r="M27" s="201">
        <v>0</v>
      </c>
      <c r="N27" s="201">
        <v>1.04</v>
      </c>
      <c r="O27" s="201">
        <v>0.84</v>
      </c>
      <c r="P27" s="201">
        <v>2.38</v>
      </c>
      <c r="Q27" s="201">
        <v>2.77</v>
      </c>
      <c r="R27" s="201">
        <v>0.37</v>
      </c>
      <c r="S27" s="201">
        <v>0.23</v>
      </c>
      <c r="T27" s="201">
        <v>0</v>
      </c>
      <c r="U27" s="201">
        <v>7.82</v>
      </c>
      <c r="V27" s="201">
        <v>0.12</v>
      </c>
      <c r="W27" s="201">
        <v>0.4</v>
      </c>
      <c r="X27" s="201">
        <v>1.29</v>
      </c>
      <c r="Y27" s="201">
        <v>0</v>
      </c>
      <c r="Z27" s="201">
        <v>2.4300000000000002</v>
      </c>
      <c r="AA27" s="201">
        <v>0.78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180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10.67</v>
      </c>
      <c r="E28" s="201">
        <v>0</v>
      </c>
      <c r="F28" s="201">
        <v>0</v>
      </c>
      <c r="G28" s="201">
        <v>16</v>
      </c>
      <c r="H28" s="201">
        <v>0</v>
      </c>
      <c r="I28" s="201">
        <v>0</v>
      </c>
      <c r="J28" s="201">
        <v>15.45</v>
      </c>
      <c r="K28" s="201">
        <v>5.63</v>
      </c>
      <c r="L28" s="201">
        <v>2.1800000000000002</v>
      </c>
      <c r="M28" s="201">
        <v>0</v>
      </c>
      <c r="N28" s="201">
        <v>1.04</v>
      </c>
      <c r="O28" s="201">
        <v>0.84</v>
      </c>
      <c r="P28" s="201">
        <v>2.38</v>
      </c>
      <c r="Q28" s="201">
        <v>2.77</v>
      </c>
      <c r="R28" s="201">
        <v>0.37</v>
      </c>
      <c r="S28" s="201">
        <v>0.23</v>
      </c>
      <c r="T28" s="201">
        <v>0</v>
      </c>
      <c r="U28" s="201">
        <v>7.82</v>
      </c>
      <c r="V28" s="201">
        <v>0.12</v>
      </c>
      <c r="W28" s="201">
        <v>0.4</v>
      </c>
      <c r="X28" s="201">
        <v>1.29</v>
      </c>
      <c r="Y28" s="201">
        <v>0</v>
      </c>
      <c r="Z28" s="201">
        <v>2.4300000000000002</v>
      </c>
      <c r="AA28" s="201">
        <v>0.78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180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10.67</v>
      </c>
      <c r="E29" s="201">
        <v>0</v>
      </c>
      <c r="F29" s="201">
        <v>0</v>
      </c>
      <c r="G29" s="201">
        <v>16</v>
      </c>
      <c r="H29" s="201">
        <v>0</v>
      </c>
      <c r="I29" s="201">
        <v>0</v>
      </c>
      <c r="J29" s="201">
        <v>15.45</v>
      </c>
      <c r="K29" s="201">
        <v>5.63</v>
      </c>
      <c r="L29" s="201">
        <v>2.1800000000000002</v>
      </c>
      <c r="M29" s="201">
        <v>0</v>
      </c>
      <c r="N29" s="201">
        <v>1.04</v>
      </c>
      <c r="O29" s="201">
        <v>0.84</v>
      </c>
      <c r="P29" s="201">
        <v>2.38</v>
      </c>
      <c r="Q29" s="201">
        <v>2.77</v>
      </c>
      <c r="R29" s="201">
        <v>0.37</v>
      </c>
      <c r="S29" s="201">
        <v>0.23</v>
      </c>
      <c r="T29" s="201">
        <v>0</v>
      </c>
      <c r="U29" s="201">
        <v>7.82</v>
      </c>
      <c r="V29" s="201">
        <v>0.12</v>
      </c>
      <c r="W29" s="201">
        <v>0.4</v>
      </c>
      <c r="X29" s="201">
        <v>1.29</v>
      </c>
      <c r="Y29" s="201">
        <v>0</v>
      </c>
      <c r="Z29" s="201">
        <v>2.4300000000000002</v>
      </c>
      <c r="AA29" s="201">
        <v>0.78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180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10.67</v>
      </c>
      <c r="E30" s="201">
        <v>0</v>
      </c>
      <c r="F30" s="201">
        <v>0</v>
      </c>
      <c r="G30" s="201">
        <v>16</v>
      </c>
      <c r="H30" s="201">
        <v>0</v>
      </c>
      <c r="I30" s="201">
        <v>0</v>
      </c>
      <c r="J30" s="201">
        <v>15.45</v>
      </c>
      <c r="K30" s="201">
        <v>5.63</v>
      </c>
      <c r="L30" s="201">
        <v>2.1800000000000002</v>
      </c>
      <c r="M30" s="201">
        <v>0</v>
      </c>
      <c r="N30" s="201">
        <v>1.04</v>
      </c>
      <c r="O30" s="201">
        <v>0.84</v>
      </c>
      <c r="P30" s="201">
        <v>2.38</v>
      </c>
      <c r="Q30" s="201">
        <v>2.77</v>
      </c>
      <c r="R30" s="201">
        <v>0.37</v>
      </c>
      <c r="S30" s="201">
        <v>0.23</v>
      </c>
      <c r="T30" s="201">
        <v>0</v>
      </c>
      <c r="U30" s="201">
        <v>7.82</v>
      </c>
      <c r="V30" s="201">
        <v>0.12</v>
      </c>
      <c r="W30" s="201">
        <v>0.4</v>
      </c>
      <c r="X30" s="201">
        <v>1.29</v>
      </c>
      <c r="Y30" s="201">
        <v>0</v>
      </c>
      <c r="Z30" s="201">
        <v>2.4300000000000002</v>
      </c>
      <c r="AA30" s="201">
        <v>0.78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180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10.67</v>
      </c>
      <c r="E31" s="201">
        <v>0</v>
      </c>
      <c r="F31" s="201">
        <v>0</v>
      </c>
      <c r="G31" s="201">
        <v>16</v>
      </c>
      <c r="H31" s="201">
        <v>0</v>
      </c>
      <c r="I31" s="201">
        <v>0</v>
      </c>
      <c r="J31" s="201">
        <v>15.45</v>
      </c>
      <c r="K31" s="201">
        <v>78.239999999999995</v>
      </c>
      <c r="L31" s="201">
        <v>2.25</v>
      </c>
      <c r="M31" s="201">
        <v>0</v>
      </c>
      <c r="N31" s="201">
        <v>1.04</v>
      </c>
      <c r="O31" s="201">
        <v>0.84</v>
      </c>
      <c r="P31" s="201">
        <v>2.38</v>
      </c>
      <c r="Q31" s="201">
        <v>2.77</v>
      </c>
      <c r="R31" s="201">
        <v>0.37</v>
      </c>
      <c r="S31" s="201">
        <v>0.23</v>
      </c>
      <c r="T31" s="201">
        <v>0</v>
      </c>
      <c r="U31" s="201">
        <v>7.82</v>
      </c>
      <c r="V31" s="201">
        <v>0.12</v>
      </c>
      <c r="W31" s="201">
        <v>0.4</v>
      </c>
      <c r="X31" s="201">
        <v>1.29</v>
      </c>
      <c r="Y31" s="201">
        <v>0</v>
      </c>
      <c r="Z31" s="201">
        <v>2.4300000000000002</v>
      </c>
      <c r="AA31" s="201">
        <v>0.78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180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10.67</v>
      </c>
      <c r="E32" s="201">
        <v>0</v>
      </c>
      <c r="F32" s="201">
        <v>0</v>
      </c>
      <c r="G32" s="201">
        <v>16</v>
      </c>
      <c r="H32" s="201">
        <v>0</v>
      </c>
      <c r="I32" s="201">
        <v>0</v>
      </c>
      <c r="J32" s="201">
        <v>15.45</v>
      </c>
      <c r="K32" s="201">
        <v>78.239999999999995</v>
      </c>
      <c r="L32" s="201">
        <v>2.25</v>
      </c>
      <c r="M32" s="201">
        <v>0</v>
      </c>
      <c r="N32" s="201">
        <v>1.04</v>
      </c>
      <c r="O32" s="201">
        <v>0.84</v>
      </c>
      <c r="P32" s="201">
        <v>2.38</v>
      </c>
      <c r="Q32" s="201">
        <v>2.77</v>
      </c>
      <c r="R32" s="201">
        <v>0.37</v>
      </c>
      <c r="S32" s="201">
        <v>0.23</v>
      </c>
      <c r="T32" s="201">
        <v>0</v>
      </c>
      <c r="U32" s="201">
        <v>7.82</v>
      </c>
      <c r="V32" s="201">
        <v>0.12</v>
      </c>
      <c r="W32" s="201">
        <v>0.4</v>
      </c>
      <c r="X32" s="201">
        <v>1.29</v>
      </c>
      <c r="Y32" s="201">
        <v>0</v>
      </c>
      <c r="Z32" s="201">
        <v>2.4300000000000002</v>
      </c>
      <c r="AA32" s="201">
        <v>0.78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180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10.67</v>
      </c>
      <c r="E33" s="201">
        <v>0</v>
      </c>
      <c r="F33" s="201">
        <v>0</v>
      </c>
      <c r="G33" s="201">
        <v>16</v>
      </c>
      <c r="H33" s="201">
        <v>0</v>
      </c>
      <c r="I33" s="201">
        <v>0</v>
      </c>
      <c r="J33" s="201">
        <v>15.45</v>
      </c>
      <c r="K33" s="201">
        <v>62.44</v>
      </c>
      <c r="L33" s="201">
        <v>0.4</v>
      </c>
      <c r="M33" s="201">
        <v>0</v>
      </c>
      <c r="N33" s="201">
        <v>1.04</v>
      </c>
      <c r="O33" s="201">
        <v>0.84</v>
      </c>
      <c r="P33" s="201">
        <v>2.38</v>
      </c>
      <c r="Q33" s="201">
        <v>2.77</v>
      </c>
      <c r="R33" s="201">
        <v>0.37</v>
      </c>
      <c r="S33" s="201">
        <v>0.23</v>
      </c>
      <c r="T33" s="201">
        <v>0</v>
      </c>
      <c r="U33" s="201">
        <v>7.82</v>
      </c>
      <c r="V33" s="201">
        <v>0.12</v>
      </c>
      <c r="W33" s="201">
        <v>0.4</v>
      </c>
      <c r="X33" s="201">
        <v>1.29</v>
      </c>
      <c r="Y33" s="201">
        <v>0</v>
      </c>
      <c r="Z33" s="201">
        <v>2.4300000000000002</v>
      </c>
      <c r="AA33" s="201">
        <v>0.78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180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10.67</v>
      </c>
      <c r="E34" s="201">
        <v>0</v>
      </c>
      <c r="F34" s="201">
        <v>0</v>
      </c>
      <c r="G34" s="201">
        <v>16</v>
      </c>
      <c r="H34" s="201">
        <v>0</v>
      </c>
      <c r="I34" s="201">
        <v>0</v>
      </c>
      <c r="J34" s="201">
        <v>15.45</v>
      </c>
      <c r="K34" s="201">
        <v>78.239999999999995</v>
      </c>
      <c r="L34" s="201">
        <v>32.020000000000003</v>
      </c>
      <c r="M34" s="201">
        <v>0</v>
      </c>
      <c r="N34" s="201">
        <v>1.04</v>
      </c>
      <c r="O34" s="201">
        <v>0.84</v>
      </c>
      <c r="P34" s="201">
        <v>2.38</v>
      </c>
      <c r="Q34" s="201">
        <v>2.77</v>
      </c>
      <c r="R34" s="201">
        <v>0.37</v>
      </c>
      <c r="S34" s="201">
        <v>0.23</v>
      </c>
      <c r="T34" s="201">
        <v>0</v>
      </c>
      <c r="U34" s="201">
        <v>7.82</v>
      </c>
      <c r="V34" s="201">
        <v>0.12</v>
      </c>
      <c r="W34" s="201">
        <v>0.4</v>
      </c>
      <c r="X34" s="201">
        <v>1.29</v>
      </c>
      <c r="Y34" s="201">
        <v>0</v>
      </c>
      <c r="Z34" s="201">
        <v>2.4300000000000002</v>
      </c>
      <c r="AA34" s="201">
        <v>0.78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180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10.53</v>
      </c>
      <c r="E35" s="201">
        <v>0</v>
      </c>
      <c r="F35" s="201">
        <v>0</v>
      </c>
      <c r="G35" s="201">
        <v>16</v>
      </c>
      <c r="H35" s="201">
        <v>0</v>
      </c>
      <c r="I35" s="201">
        <v>0</v>
      </c>
      <c r="J35" s="201">
        <v>15.45</v>
      </c>
      <c r="K35" s="201">
        <v>78.239999999999995</v>
      </c>
      <c r="L35" s="201">
        <v>32.76</v>
      </c>
      <c r="M35" s="201">
        <v>0</v>
      </c>
      <c r="N35" s="201">
        <v>1.04</v>
      </c>
      <c r="O35" s="201">
        <v>0.84</v>
      </c>
      <c r="P35" s="201">
        <v>2.38</v>
      </c>
      <c r="Q35" s="201">
        <v>2.86</v>
      </c>
      <c r="R35" s="201">
        <v>0.37</v>
      </c>
      <c r="S35" s="201">
        <v>0.23</v>
      </c>
      <c r="T35" s="201">
        <v>0</v>
      </c>
      <c r="U35" s="201">
        <v>7.82</v>
      </c>
      <c r="V35" s="201">
        <v>0.12</v>
      </c>
      <c r="W35" s="201">
        <v>0.4</v>
      </c>
      <c r="X35" s="201">
        <v>1.29</v>
      </c>
      <c r="Y35" s="201">
        <v>0</v>
      </c>
      <c r="Z35" s="201">
        <v>2.4300000000000002</v>
      </c>
      <c r="AA35" s="201">
        <v>0.78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180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10.53</v>
      </c>
      <c r="E36" s="201">
        <v>0</v>
      </c>
      <c r="F36" s="201">
        <v>0</v>
      </c>
      <c r="G36" s="201">
        <v>16</v>
      </c>
      <c r="H36" s="201">
        <v>0</v>
      </c>
      <c r="I36" s="201">
        <v>0</v>
      </c>
      <c r="J36" s="201">
        <v>15.45</v>
      </c>
      <c r="K36" s="201">
        <v>78.239999999999995</v>
      </c>
      <c r="L36" s="201">
        <v>32.76</v>
      </c>
      <c r="M36" s="201">
        <v>0</v>
      </c>
      <c r="N36" s="201">
        <v>1.04</v>
      </c>
      <c r="O36" s="201">
        <v>0.84</v>
      </c>
      <c r="P36" s="201">
        <v>2.38</v>
      </c>
      <c r="Q36" s="201">
        <v>2.86</v>
      </c>
      <c r="R36" s="201">
        <v>0.37</v>
      </c>
      <c r="S36" s="201">
        <v>0.23</v>
      </c>
      <c r="T36" s="201">
        <v>0</v>
      </c>
      <c r="U36" s="201">
        <v>7.82</v>
      </c>
      <c r="V36" s="201">
        <v>0.12</v>
      </c>
      <c r="W36" s="201">
        <v>0.4</v>
      </c>
      <c r="X36" s="201">
        <v>1.29</v>
      </c>
      <c r="Y36" s="201">
        <v>0</v>
      </c>
      <c r="Z36" s="201">
        <v>2.4300000000000002</v>
      </c>
      <c r="AA36" s="201">
        <v>0.78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180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10.53</v>
      </c>
      <c r="E37" s="201">
        <v>0</v>
      </c>
      <c r="F37" s="201">
        <v>0</v>
      </c>
      <c r="G37" s="201">
        <v>16</v>
      </c>
      <c r="H37" s="201">
        <v>0</v>
      </c>
      <c r="I37" s="201">
        <v>0</v>
      </c>
      <c r="J37" s="201">
        <v>15.45</v>
      </c>
      <c r="K37" s="201">
        <v>78.16</v>
      </c>
      <c r="L37" s="201">
        <v>32.76</v>
      </c>
      <c r="M37" s="201">
        <v>0</v>
      </c>
      <c r="N37" s="201">
        <v>1.04</v>
      </c>
      <c r="O37" s="201">
        <v>0.84</v>
      </c>
      <c r="P37" s="201">
        <v>2.38</v>
      </c>
      <c r="Q37" s="201">
        <v>2.46</v>
      </c>
      <c r="R37" s="201">
        <v>0.37</v>
      </c>
      <c r="S37" s="201">
        <v>0.23</v>
      </c>
      <c r="T37" s="201">
        <v>0</v>
      </c>
      <c r="U37" s="201">
        <v>7.82</v>
      </c>
      <c r="V37" s="201">
        <v>0.12</v>
      </c>
      <c r="W37" s="201">
        <v>0.4</v>
      </c>
      <c r="X37" s="201">
        <v>1.29</v>
      </c>
      <c r="Y37" s="201">
        <v>0</v>
      </c>
      <c r="Z37" s="201">
        <v>2.4300000000000002</v>
      </c>
      <c r="AA37" s="201">
        <v>0.77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10.86</v>
      </c>
      <c r="AL37" s="201">
        <v>0</v>
      </c>
      <c r="AM37" s="201">
        <v>0</v>
      </c>
      <c r="AN37" s="201">
        <v>0</v>
      </c>
      <c r="AO37" s="201">
        <v>180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10.53</v>
      </c>
      <c r="E38" s="201">
        <v>0</v>
      </c>
      <c r="F38" s="201">
        <v>0</v>
      </c>
      <c r="G38" s="201">
        <v>16</v>
      </c>
      <c r="H38" s="201">
        <v>0</v>
      </c>
      <c r="I38" s="201">
        <v>0</v>
      </c>
      <c r="J38" s="201">
        <v>15.45</v>
      </c>
      <c r="K38" s="201">
        <v>78.16</v>
      </c>
      <c r="L38" s="201">
        <v>32.76</v>
      </c>
      <c r="M38" s="201">
        <v>0</v>
      </c>
      <c r="N38" s="201">
        <v>1.04</v>
      </c>
      <c r="O38" s="201">
        <v>0.84</v>
      </c>
      <c r="P38" s="201">
        <v>2.38</v>
      </c>
      <c r="Q38" s="201">
        <v>2.46</v>
      </c>
      <c r="R38" s="201">
        <v>0.37</v>
      </c>
      <c r="S38" s="201">
        <v>0.23</v>
      </c>
      <c r="T38" s="201">
        <v>0</v>
      </c>
      <c r="U38" s="201">
        <v>7.82</v>
      </c>
      <c r="V38" s="201">
        <v>0.12</v>
      </c>
      <c r="W38" s="201">
        <v>0.4</v>
      </c>
      <c r="X38" s="201">
        <v>1.29</v>
      </c>
      <c r="Y38" s="201">
        <v>0</v>
      </c>
      <c r="Z38" s="201">
        <v>2.4300000000000002</v>
      </c>
      <c r="AA38" s="201">
        <v>0.77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10.86</v>
      </c>
      <c r="AL38" s="201">
        <v>0</v>
      </c>
      <c r="AM38" s="201">
        <v>0</v>
      </c>
      <c r="AN38" s="201">
        <v>0</v>
      </c>
      <c r="AO38" s="201">
        <v>180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10.53</v>
      </c>
      <c r="E39" s="201">
        <v>0</v>
      </c>
      <c r="F39" s="201">
        <v>0</v>
      </c>
      <c r="G39" s="201">
        <v>16</v>
      </c>
      <c r="H39" s="201">
        <v>0</v>
      </c>
      <c r="I39" s="201">
        <v>0</v>
      </c>
      <c r="J39" s="201">
        <v>15.45</v>
      </c>
      <c r="K39" s="201">
        <v>78.16</v>
      </c>
      <c r="L39" s="201">
        <v>32.76</v>
      </c>
      <c r="M39" s="201">
        <v>0</v>
      </c>
      <c r="N39" s="201">
        <v>1.04</v>
      </c>
      <c r="O39" s="201">
        <v>0.84</v>
      </c>
      <c r="P39" s="201">
        <v>2.38</v>
      </c>
      <c r="Q39" s="201">
        <v>2.1800000000000002</v>
      </c>
      <c r="R39" s="201">
        <v>4.9800000000000004</v>
      </c>
      <c r="S39" s="201">
        <v>0</v>
      </c>
      <c r="T39" s="201">
        <v>0</v>
      </c>
      <c r="U39" s="201">
        <v>7.82</v>
      </c>
      <c r="V39" s="201">
        <v>0.12</v>
      </c>
      <c r="W39" s="201">
        <v>0.4</v>
      </c>
      <c r="X39" s="201">
        <v>1.29</v>
      </c>
      <c r="Y39" s="201">
        <v>0</v>
      </c>
      <c r="Z39" s="201">
        <v>2.4300000000000002</v>
      </c>
      <c r="AA39" s="201">
        <v>0.77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9.67</v>
      </c>
      <c r="AL39" s="201">
        <v>0</v>
      </c>
      <c r="AM39" s="201">
        <v>0</v>
      </c>
      <c r="AN39" s="201">
        <v>0</v>
      </c>
      <c r="AO39" s="201">
        <v>176.4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10.53</v>
      </c>
      <c r="E40" s="201">
        <v>0</v>
      </c>
      <c r="F40" s="201">
        <v>0</v>
      </c>
      <c r="G40" s="201">
        <v>16</v>
      </c>
      <c r="H40" s="201">
        <v>0</v>
      </c>
      <c r="I40" s="201">
        <v>0</v>
      </c>
      <c r="J40" s="201">
        <v>15.45</v>
      </c>
      <c r="K40" s="201">
        <v>78.16</v>
      </c>
      <c r="L40" s="201">
        <v>32.76</v>
      </c>
      <c r="M40" s="201">
        <v>0</v>
      </c>
      <c r="N40" s="201">
        <v>1.04</v>
      </c>
      <c r="O40" s="201">
        <v>0.84</v>
      </c>
      <c r="P40" s="201">
        <v>2.38</v>
      </c>
      <c r="Q40" s="201">
        <v>2.1800000000000002</v>
      </c>
      <c r="R40" s="201">
        <v>4.9800000000000004</v>
      </c>
      <c r="S40" s="201">
        <v>0.23</v>
      </c>
      <c r="T40" s="201">
        <v>0</v>
      </c>
      <c r="U40" s="201">
        <v>7.82</v>
      </c>
      <c r="V40" s="201">
        <v>0.12</v>
      </c>
      <c r="W40" s="201">
        <v>0.4</v>
      </c>
      <c r="X40" s="201">
        <v>1.29</v>
      </c>
      <c r="Y40" s="201">
        <v>0</v>
      </c>
      <c r="Z40" s="201">
        <v>2.4300000000000002</v>
      </c>
      <c r="AA40" s="201">
        <v>0.77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9.67</v>
      </c>
      <c r="AL40" s="201">
        <v>0</v>
      </c>
      <c r="AM40" s="201">
        <v>0</v>
      </c>
      <c r="AN40" s="201">
        <v>0</v>
      </c>
      <c r="AO40" s="201">
        <v>176.4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10.53</v>
      </c>
      <c r="E41" s="201">
        <v>0</v>
      </c>
      <c r="F41" s="201">
        <v>0</v>
      </c>
      <c r="G41" s="201">
        <v>16</v>
      </c>
      <c r="H41" s="201">
        <v>0</v>
      </c>
      <c r="I41" s="201">
        <v>0</v>
      </c>
      <c r="J41" s="201">
        <v>15.45</v>
      </c>
      <c r="K41" s="201">
        <v>78.16</v>
      </c>
      <c r="L41" s="201">
        <v>32.76</v>
      </c>
      <c r="M41" s="201">
        <v>0</v>
      </c>
      <c r="N41" s="201">
        <v>1.04</v>
      </c>
      <c r="O41" s="201">
        <v>0.84</v>
      </c>
      <c r="P41" s="201">
        <v>2.38</v>
      </c>
      <c r="Q41" s="201">
        <v>1.9</v>
      </c>
      <c r="R41" s="201">
        <v>4.9800000000000004</v>
      </c>
      <c r="S41" s="201">
        <v>0.23</v>
      </c>
      <c r="T41" s="201">
        <v>0</v>
      </c>
      <c r="U41" s="201">
        <v>7.82</v>
      </c>
      <c r="V41" s="201">
        <v>0.12</v>
      </c>
      <c r="W41" s="201">
        <v>0.4</v>
      </c>
      <c r="X41" s="201">
        <v>1.29</v>
      </c>
      <c r="Y41" s="201">
        <v>0</v>
      </c>
      <c r="Z41" s="201">
        <v>2.4300000000000002</v>
      </c>
      <c r="AA41" s="201">
        <v>0.77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9.67</v>
      </c>
      <c r="AL41" s="201">
        <v>0</v>
      </c>
      <c r="AM41" s="201">
        <v>0</v>
      </c>
      <c r="AN41" s="201">
        <v>0</v>
      </c>
      <c r="AO41" s="201">
        <v>176.4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10.53</v>
      </c>
      <c r="E42" s="201">
        <v>0</v>
      </c>
      <c r="F42" s="201">
        <v>0</v>
      </c>
      <c r="G42" s="201">
        <v>16</v>
      </c>
      <c r="H42" s="201">
        <v>0</v>
      </c>
      <c r="I42" s="201">
        <v>0</v>
      </c>
      <c r="J42" s="201">
        <v>15.45</v>
      </c>
      <c r="K42" s="201">
        <v>78.16</v>
      </c>
      <c r="L42" s="201">
        <v>32.76</v>
      </c>
      <c r="M42" s="201">
        <v>0</v>
      </c>
      <c r="N42" s="201">
        <v>1.04</v>
      </c>
      <c r="O42" s="201">
        <v>0.84</v>
      </c>
      <c r="P42" s="201">
        <v>2.38</v>
      </c>
      <c r="Q42" s="201">
        <v>1.9</v>
      </c>
      <c r="R42" s="201">
        <v>4.9800000000000004</v>
      </c>
      <c r="S42" s="201">
        <v>0.23</v>
      </c>
      <c r="T42" s="201">
        <v>0</v>
      </c>
      <c r="U42" s="201">
        <v>7.82</v>
      </c>
      <c r="V42" s="201">
        <v>0.12</v>
      </c>
      <c r="W42" s="201">
        <v>0.4</v>
      </c>
      <c r="X42" s="201">
        <v>1.29</v>
      </c>
      <c r="Y42" s="201">
        <v>0</v>
      </c>
      <c r="Z42" s="201">
        <v>2.4300000000000002</v>
      </c>
      <c r="AA42" s="201">
        <v>0.77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9.67</v>
      </c>
      <c r="AL42" s="201">
        <v>0</v>
      </c>
      <c r="AM42" s="201">
        <v>0</v>
      </c>
      <c r="AN42" s="201">
        <v>0</v>
      </c>
      <c r="AO42" s="201">
        <v>176.4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10.53</v>
      </c>
      <c r="E43" s="201">
        <v>0</v>
      </c>
      <c r="F43" s="201">
        <v>0</v>
      </c>
      <c r="G43" s="201">
        <v>16</v>
      </c>
      <c r="H43" s="201">
        <v>0</v>
      </c>
      <c r="I43" s="201">
        <v>0</v>
      </c>
      <c r="J43" s="201">
        <v>15.45</v>
      </c>
      <c r="K43" s="201">
        <v>77.760000000000005</v>
      </c>
      <c r="L43" s="201">
        <v>32.76</v>
      </c>
      <c r="M43" s="201">
        <v>0</v>
      </c>
      <c r="N43" s="201">
        <v>1.04</v>
      </c>
      <c r="O43" s="201">
        <v>0.84</v>
      </c>
      <c r="P43" s="201">
        <v>2.38</v>
      </c>
      <c r="Q43" s="201">
        <v>1.9</v>
      </c>
      <c r="R43" s="201">
        <v>4.9800000000000004</v>
      </c>
      <c r="S43" s="201">
        <v>0.23</v>
      </c>
      <c r="T43" s="201">
        <v>0</v>
      </c>
      <c r="U43" s="201">
        <v>7.82</v>
      </c>
      <c r="V43" s="201">
        <v>0.12</v>
      </c>
      <c r="W43" s="201">
        <v>0.4</v>
      </c>
      <c r="X43" s="201">
        <v>1.29</v>
      </c>
      <c r="Y43" s="201">
        <v>0</v>
      </c>
      <c r="Z43" s="201">
        <v>2.4300000000000002</v>
      </c>
      <c r="AA43" s="201">
        <v>0.77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9.67</v>
      </c>
      <c r="AL43" s="201">
        <v>0</v>
      </c>
      <c r="AM43" s="201">
        <v>0</v>
      </c>
      <c r="AN43" s="201">
        <v>0</v>
      </c>
      <c r="AO43" s="201">
        <v>176.4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10.53</v>
      </c>
      <c r="E44" s="201">
        <v>0</v>
      </c>
      <c r="F44" s="201">
        <v>0</v>
      </c>
      <c r="G44" s="201">
        <v>16</v>
      </c>
      <c r="H44" s="201">
        <v>0</v>
      </c>
      <c r="I44" s="201">
        <v>0</v>
      </c>
      <c r="J44" s="201">
        <v>15.45</v>
      </c>
      <c r="K44" s="201">
        <v>77.760000000000005</v>
      </c>
      <c r="L44" s="201">
        <v>32.76</v>
      </c>
      <c r="M44" s="201">
        <v>0</v>
      </c>
      <c r="N44" s="201">
        <v>1.04</v>
      </c>
      <c r="O44" s="201">
        <v>0.84</v>
      </c>
      <c r="P44" s="201">
        <v>2.38</v>
      </c>
      <c r="Q44" s="201">
        <v>2.64</v>
      </c>
      <c r="R44" s="201">
        <v>5.18</v>
      </c>
      <c r="S44" s="201">
        <v>2.85</v>
      </c>
      <c r="T44" s="201">
        <v>0</v>
      </c>
      <c r="U44" s="201">
        <v>7.82</v>
      </c>
      <c r="V44" s="201">
        <v>0.12</v>
      </c>
      <c r="W44" s="201">
        <v>0.4</v>
      </c>
      <c r="X44" s="201">
        <v>1.29</v>
      </c>
      <c r="Y44" s="201">
        <v>0</v>
      </c>
      <c r="Z44" s="201">
        <v>2.4300000000000002</v>
      </c>
      <c r="AA44" s="201">
        <v>11.73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9.67</v>
      </c>
      <c r="AL44" s="201">
        <v>0</v>
      </c>
      <c r="AM44" s="201">
        <v>0</v>
      </c>
      <c r="AN44" s="201">
        <v>0</v>
      </c>
      <c r="AO44" s="201">
        <v>176.4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10.53</v>
      </c>
      <c r="E45" s="201">
        <v>0</v>
      </c>
      <c r="F45" s="201">
        <v>0</v>
      </c>
      <c r="G45" s="201">
        <v>16</v>
      </c>
      <c r="H45" s="201">
        <v>0</v>
      </c>
      <c r="I45" s="201">
        <v>0</v>
      </c>
      <c r="J45" s="201">
        <v>15.45</v>
      </c>
      <c r="K45" s="201">
        <v>78.239999999999995</v>
      </c>
      <c r="L45" s="201">
        <v>32.76</v>
      </c>
      <c r="M45" s="201">
        <v>0</v>
      </c>
      <c r="N45" s="201">
        <v>1.04</v>
      </c>
      <c r="O45" s="201">
        <v>0.84</v>
      </c>
      <c r="P45" s="201">
        <v>2.38</v>
      </c>
      <c r="Q45" s="201">
        <v>2.64</v>
      </c>
      <c r="R45" s="201">
        <v>5.18</v>
      </c>
      <c r="S45" s="201">
        <v>2.85</v>
      </c>
      <c r="T45" s="201">
        <v>0</v>
      </c>
      <c r="U45" s="201">
        <v>7.82</v>
      </c>
      <c r="V45" s="201">
        <v>0.12</v>
      </c>
      <c r="W45" s="201">
        <v>0.4</v>
      </c>
      <c r="X45" s="201">
        <v>1.29</v>
      </c>
      <c r="Y45" s="201">
        <v>0</v>
      </c>
      <c r="Z45" s="201">
        <v>2.4300000000000002</v>
      </c>
      <c r="AA45" s="201">
        <v>11.73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10</v>
      </c>
      <c r="AL45" s="201">
        <v>0</v>
      </c>
      <c r="AM45" s="201">
        <v>0</v>
      </c>
      <c r="AN45" s="201">
        <v>0</v>
      </c>
      <c r="AO45" s="201">
        <v>176.4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10.53</v>
      </c>
      <c r="E46" s="201">
        <v>0</v>
      </c>
      <c r="F46" s="201">
        <v>0</v>
      </c>
      <c r="G46" s="201">
        <v>16</v>
      </c>
      <c r="H46" s="201">
        <v>0</v>
      </c>
      <c r="I46" s="201">
        <v>0</v>
      </c>
      <c r="J46" s="201">
        <v>15.45</v>
      </c>
      <c r="K46" s="201">
        <v>78.239999999999995</v>
      </c>
      <c r="L46" s="201">
        <v>32.76</v>
      </c>
      <c r="M46" s="201">
        <v>0</v>
      </c>
      <c r="N46" s="201">
        <v>1.04</v>
      </c>
      <c r="O46" s="201">
        <v>0.84</v>
      </c>
      <c r="P46" s="201">
        <v>2.38</v>
      </c>
      <c r="Q46" s="201">
        <v>2.64</v>
      </c>
      <c r="R46" s="201">
        <v>5.18</v>
      </c>
      <c r="S46" s="201">
        <v>2.85</v>
      </c>
      <c r="T46" s="201">
        <v>0</v>
      </c>
      <c r="U46" s="201">
        <v>7.82</v>
      </c>
      <c r="V46" s="201">
        <v>0.12</v>
      </c>
      <c r="W46" s="201">
        <v>0.4</v>
      </c>
      <c r="X46" s="201">
        <v>1.29</v>
      </c>
      <c r="Y46" s="201">
        <v>0</v>
      </c>
      <c r="Z46" s="201">
        <v>2.4300000000000002</v>
      </c>
      <c r="AA46" s="201">
        <v>11.73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10</v>
      </c>
      <c r="AL46" s="201">
        <v>0</v>
      </c>
      <c r="AM46" s="201">
        <v>0</v>
      </c>
      <c r="AN46" s="201">
        <v>0</v>
      </c>
      <c r="AO46" s="201">
        <v>176.4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10.4</v>
      </c>
      <c r="E47" s="201">
        <v>0</v>
      </c>
      <c r="F47" s="201">
        <v>0</v>
      </c>
      <c r="G47" s="201">
        <v>16</v>
      </c>
      <c r="H47" s="201">
        <v>0</v>
      </c>
      <c r="I47" s="201">
        <v>0</v>
      </c>
      <c r="J47" s="201">
        <v>15.45</v>
      </c>
      <c r="K47" s="201">
        <v>78.239999999999995</v>
      </c>
      <c r="L47" s="201">
        <v>32.76</v>
      </c>
      <c r="M47" s="201">
        <v>0</v>
      </c>
      <c r="N47" s="201">
        <v>1.04</v>
      </c>
      <c r="O47" s="201">
        <v>0.84</v>
      </c>
      <c r="P47" s="201">
        <v>2.38</v>
      </c>
      <c r="Q47" s="201">
        <v>2.64</v>
      </c>
      <c r="R47" s="201">
        <v>5.18</v>
      </c>
      <c r="S47" s="201">
        <v>2.85</v>
      </c>
      <c r="T47" s="201">
        <v>0</v>
      </c>
      <c r="U47" s="201">
        <v>7.82</v>
      </c>
      <c r="V47" s="201">
        <v>0.12</v>
      </c>
      <c r="W47" s="201">
        <v>0.4</v>
      </c>
      <c r="X47" s="201">
        <v>1.29</v>
      </c>
      <c r="Y47" s="201">
        <v>0</v>
      </c>
      <c r="Z47" s="201">
        <v>3.7</v>
      </c>
      <c r="AA47" s="201">
        <v>11.73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10</v>
      </c>
      <c r="AL47" s="201">
        <v>0</v>
      </c>
      <c r="AM47" s="201">
        <v>0</v>
      </c>
      <c r="AN47" s="201">
        <v>0</v>
      </c>
      <c r="AO47" s="201">
        <v>176.4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10.4</v>
      </c>
      <c r="E48" s="201">
        <v>0</v>
      </c>
      <c r="F48" s="201">
        <v>0</v>
      </c>
      <c r="G48" s="201">
        <v>16</v>
      </c>
      <c r="H48" s="201">
        <v>0</v>
      </c>
      <c r="I48" s="201">
        <v>0</v>
      </c>
      <c r="J48" s="201">
        <v>15.45</v>
      </c>
      <c r="K48" s="201">
        <v>78.239999999999995</v>
      </c>
      <c r="L48" s="201">
        <v>32.76</v>
      </c>
      <c r="M48" s="201">
        <v>0</v>
      </c>
      <c r="N48" s="201">
        <v>1.04</v>
      </c>
      <c r="O48" s="201">
        <v>0.84</v>
      </c>
      <c r="P48" s="201">
        <v>2.38</v>
      </c>
      <c r="Q48" s="201">
        <v>2.64</v>
      </c>
      <c r="R48" s="201">
        <v>5.18</v>
      </c>
      <c r="S48" s="201">
        <v>2.85</v>
      </c>
      <c r="T48" s="201">
        <v>0</v>
      </c>
      <c r="U48" s="201">
        <v>7.82</v>
      </c>
      <c r="V48" s="201">
        <v>0.12</v>
      </c>
      <c r="W48" s="201">
        <v>0.4</v>
      </c>
      <c r="X48" s="201">
        <v>1.29</v>
      </c>
      <c r="Y48" s="201">
        <v>0</v>
      </c>
      <c r="Z48" s="201">
        <v>23.67</v>
      </c>
      <c r="AA48" s="201">
        <v>11.73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10</v>
      </c>
      <c r="AL48" s="201">
        <v>0</v>
      </c>
      <c r="AM48" s="201">
        <v>0</v>
      </c>
      <c r="AN48" s="201">
        <v>0</v>
      </c>
      <c r="AO48" s="201">
        <v>176.4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10.4</v>
      </c>
      <c r="E49" s="201">
        <v>0</v>
      </c>
      <c r="F49" s="201">
        <v>0</v>
      </c>
      <c r="G49" s="201">
        <v>16</v>
      </c>
      <c r="H49" s="201">
        <v>0</v>
      </c>
      <c r="I49" s="201">
        <v>0</v>
      </c>
      <c r="J49" s="201">
        <v>15.45</v>
      </c>
      <c r="K49" s="201">
        <v>78.239999999999995</v>
      </c>
      <c r="L49" s="201">
        <v>32.76</v>
      </c>
      <c r="M49" s="201">
        <v>0</v>
      </c>
      <c r="N49" s="201">
        <v>1.04</v>
      </c>
      <c r="O49" s="201">
        <v>0.84</v>
      </c>
      <c r="P49" s="201">
        <v>2.38</v>
      </c>
      <c r="Q49" s="201">
        <v>2.64</v>
      </c>
      <c r="R49" s="201">
        <v>5.18</v>
      </c>
      <c r="S49" s="201">
        <v>2.85</v>
      </c>
      <c r="T49" s="201">
        <v>0</v>
      </c>
      <c r="U49" s="201">
        <v>7.82</v>
      </c>
      <c r="V49" s="201">
        <v>0.12</v>
      </c>
      <c r="W49" s="201">
        <v>0.4</v>
      </c>
      <c r="X49" s="201">
        <v>1.29</v>
      </c>
      <c r="Y49" s="201">
        <v>0</v>
      </c>
      <c r="Z49" s="201">
        <v>37.119999999999997</v>
      </c>
      <c r="AA49" s="201">
        <v>11.73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10</v>
      </c>
      <c r="AL49" s="201">
        <v>0</v>
      </c>
      <c r="AM49" s="201">
        <v>0</v>
      </c>
      <c r="AN49" s="201">
        <v>0</v>
      </c>
      <c r="AO49" s="201">
        <v>176.4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10.4</v>
      </c>
      <c r="E50" s="201">
        <v>0</v>
      </c>
      <c r="F50" s="201">
        <v>0</v>
      </c>
      <c r="G50" s="201">
        <v>16</v>
      </c>
      <c r="H50" s="201">
        <v>0</v>
      </c>
      <c r="I50" s="201">
        <v>0</v>
      </c>
      <c r="J50" s="201">
        <v>15.45</v>
      </c>
      <c r="K50" s="201">
        <v>78.239999999999995</v>
      </c>
      <c r="L50" s="201">
        <v>32.76</v>
      </c>
      <c r="M50" s="201">
        <v>0</v>
      </c>
      <c r="N50" s="201">
        <v>1.04</v>
      </c>
      <c r="O50" s="201">
        <v>0.84</v>
      </c>
      <c r="P50" s="201">
        <v>2.38</v>
      </c>
      <c r="Q50" s="201">
        <v>2.64</v>
      </c>
      <c r="R50" s="201">
        <v>5.18</v>
      </c>
      <c r="S50" s="201">
        <v>2.85</v>
      </c>
      <c r="T50" s="201">
        <v>0</v>
      </c>
      <c r="U50" s="201">
        <v>7.82</v>
      </c>
      <c r="V50" s="201">
        <v>0.12</v>
      </c>
      <c r="W50" s="201">
        <v>0.4</v>
      </c>
      <c r="X50" s="201">
        <v>1.29</v>
      </c>
      <c r="Y50" s="201">
        <v>0</v>
      </c>
      <c r="Z50" s="201">
        <v>37.119999999999997</v>
      </c>
      <c r="AA50" s="201">
        <v>11.73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10</v>
      </c>
      <c r="AL50" s="201">
        <v>0</v>
      </c>
      <c r="AM50" s="201">
        <v>0</v>
      </c>
      <c r="AN50" s="201">
        <v>0</v>
      </c>
      <c r="AO50" s="201">
        <v>176.4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9.8699999999999992</v>
      </c>
      <c r="E51" s="201">
        <v>0</v>
      </c>
      <c r="F51" s="201">
        <v>0</v>
      </c>
      <c r="G51" s="201">
        <v>16</v>
      </c>
      <c r="H51" s="201">
        <v>0</v>
      </c>
      <c r="I51" s="201">
        <v>0</v>
      </c>
      <c r="J51" s="201">
        <v>15.45</v>
      </c>
      <c r="K51" s="201">
        <v>78.239999999999995</v>
      </c>
      <c r="L51" s="201">
        <v>32.76</v>
      </c>
      <c r="M51" s="201">
        <v>0</v>
      </c>
      <c r="N51" s="201">
        <v>1.04</v>
      </c>
      <c r="O51" s="201">
        <v>0.84</v>
      </c>
      <c r="P51" s="201">
        <v>2.38</v>
      </c>
      <c r="Q51" s="201">
        <v>2.64</v>
      </c>
      <c r="R51" s="201">
        <v>5.18</v>
      </c>
      <c r="S51" s="201">
        <v>2.85</v>
      </c>
      <c r="T51" s="201">
        <v>0</v>
      </c>
      <c r="U51" s="201">
        <v>7.82</v>
      </c>
      <c r="V51" s="201">
        <v>0.12</v>
      </c>
      <c r="W51" s="201">
        <v>0.4</v>
      </c>
      <c r="X51" s="201">
        <v>1.29</v>
      </c>
      <c r="Y51" s="201">
        <v>0</v>
      </c>
      <c r="Z51" s="201">
        <v>2.4300000000000002</v>
      </c>
      <c r="AA51" s="201">
        <v>11.73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10</v>
      </c>
      <c r="AL51" s="201">
        <v>0</v>
      </c>
      <c r="AM51" s="201">
        <v>0</v>
      </c>
      <c r="AN51" s="201">
        <v>0</v>
      </c>
      <c r="AO51" s="201">
        <v>172.8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9.8699999999999992</v>
      </c>
      <c r="E52" s="201">
        <v>0</v>
      </c>
      <c r="F52" s="201">
        <v>0</v>
      </c>
      <c r="G52" s="201">
        <v>16</v>
      </c>
      <c r="H52" s="201">
        <v>0</v>
      </c>
      <c r="I52" s="201">
        <v>0</v>
      </c>
      <c r="J52" s="201">
        <v>15.45</v>
      </c>
      <c r="K52" s="201">
        <v>78.239999999999995</v>
      </c>
      <c r="L52" s="201">
        <v>32.76</v>
      </c>
      <c r="M52" s="201">
        <v>0</v>
      </c>
      <c r="N52" s="201">
        <v>1.04</v>
      </c>
      <c r="O52" s="201">
        <v>0.84</v>
      </c>
      <c r="P52" s="201">
        <v>2.38</v>
      </c>
      <c r="Q52" s="201">
        <v>2.64</v>
      </c>
      <c r="R52" s="201">
        <v>5.18</v>
      </c>
      <c r="S52" s="201">
        <v>2.85</v>
      </c>
      <c r="T52" s="201">
        <v>0</v>
      </c>
      <c r="U52" s="201">
        <v>7.82</v>
      </c>
      <c r="V52" s="201">
        <v>0.12</v>
      </c>
      <c r="W52" s="201">
        <v>0.4</v>
      </c>
      <c r="X52" s="201">
        <v>1.29</v>
      </c>
      <c r="Y52" s="201">
        <v>0</v>
      </c>
      <c r="Z52" s="201">
        <v>2.4300000000000002</v>
      </c>
      <c r="AA52" s="201">
        <v>11.73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10</v>
      </c>
      <c r="AL52" s="201">
        <v>0</v>
      </c>
      <c r="AM52" s="201">
        <v>0</v>
      </c>
      <c r="AN52" s="201">
        <v>0</v>
      </c>
      <c r="AO52" s="201">
        <v>172.8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9.8699999999999992</v>
      </c>
      <c r="E53" s="201">
        <v>0</v>
      </c>
      <c r="F53" s="201">
        <v>0</v>
      </c>
      <c r="G53" s="201">
        <v>16</v>
      </c>
      <c r="H53" s="201">
        <v>0</v>
      </c>
      <c r="I53" s="201">
        <v>0</v>
      </c>
      <c r="J53" s="201">
        <v>15.45</v>
      </c>
      <c r="K53" s="201">
        <v>78.239999999999995</v>
      </c>
      <c r="L53" s="201">
        <v>32.76</v>
      </c>
      <c r="M53" s="201">
        <v>0</v>
      </c>
      <c r="N53" s="201">
        <v>1.03</v>
      </c>
      <c r="O53" s="201">
        <v>0.84</v>
      </c>
      <c r="P53" s="201">
        <v>2.38</v>
      </c>
      <c r="Q53" s="201">
        <v>2.64</v>
      </c>
      <c r="R53" s="201">
        <v>5.18</v>
      </c>
      <c r="S53" s="201">
        <v>2.85</v>
      </c>
      <c r="T53" s="201">
        <v>0</v>
      </c>
      <c r="U53" s="201">
        <v>7.82</v>
      </c>
      <c r="V53" s="201">
        <v>0.12</v>
      </c>
      <c r="W53" s="201">
        <v>0.4</v>
      </c>
      <c r="X53" s="201">
        <v>1.29</v>
      </c>
      <c r="Y53" s="201">
        <v>0</v>
      </c>
      <c r="Z53" s="201">
        <v>2.4300000000000002</v>
      </c>
      <c r="AA53" s="201">
        <v>11.73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10</v>
      </c>
      <c r="AL53" s="201">
        <v>0</v>
      </c>
      <c r="AM53" s="201">
        <v>0</v>
      </c>
      <c r="AN53" s="201">
        <v>0</v>
      </c>
      <c r="AO53" s="201">
        <v>172.8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9.8699999999999992</v>
      </c>
      <c r="E54" s="201">
        <v>0</v>
      </c>
      <c r="F54" s="201">
        <v>0</v>
      </c>
      <c r="G54" s="201">
        <v>16</v>
      </c>
      <c r="H54" s="201">
        <v>0</v>
      </c>
      <c r="I54" s="201">
        <v>0</v>
      </c>
      <c r="J54" s="201">
        <v>15.45</v>
      </c>
      <c r="K54" s="201">
        <v>78.239999999999995</v>
      </c>
      <c r="L54" s="201">
        <v>32.76</v>
      </c>
      <c r="M54" s="201">
        <v>0</v>
      </c>
      <c r="N54" s="201">
        <v>1.03</v>
      </c>
      <c r="O54" s="201">
        <v>0.84</v>
      </c>
      <c r="P54" s="201">
        <v>2.38</v>
      </c>
      <c r="Q54" s="201">
        <v>2.64</v>
      </c>
      <c r="R54" s="201">
        <v>5.18</v>
      </c>
      <c r="S54" s="201">
        <v>2.85</v>
      </c>
      <c r="T54" s="201">
        <v>0</v>
      </c>
      <c r="U54" s="201">
        <v>7.82</v>
      </c>
      <c r="V54" s="201">
        <v>0.12</v>
      </c>
      <c r="W54" s="201">
        <v>0.4</v>
      </c>
      <c r="X54" s="201">
        <v>1.29</v>
      </c>
      <c r="Y54" s="201">
        <v>0</v>
      </c>
      <c r="Z54" s="201">
        <v>2.4300000000000002</v>
      </c>
      <c r="AA54" s="201">
        <v>11.73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10</v>
      </c>
      <c r="AL54" s="201">
        <v>0</v>
      </c>
      <c r="AM54" s="201">
        <v>0</v>
      </c>
      <c r="AN54" s="201">
        <v>0</v>
      </c>
      <c r="AO54" s="201">
        <v>172.8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9.8699999999999992</v>
      </c>
      <c r="E55" s="201">
        <v>0</v>
      </c>
      <c r="F55" s="201">
        <v>0</v>
      </c>
      <c r="G55" s="201">
        <v>16</v>
      </c>
      <c r="H55" s="201">
        <v>0</v>
      </c>
      <c r="I55" s="201">
        <v>0</v>
      </c>
      <c r="J55" s="201">
        <v>15.45</v>
      </c>
      <c r="K55" s="201">
        <v>78.239999999999995</v>
      </c>
      <c r="L55" s="201">
        <v>32.76</v>
      </c>
      <c r="M55" s="201">
        <v>0</v>
      </c>
      <c r="N55" s="201">
        <v>1.03</v>
      </c>
      <c r="O55" s="201">
        <v>0.84</v>
      </c>
      <c r="P55" s="201">
        <v>2.38</v>
      </c>
      <c r="Q55" s="201">
        <v>2.64</v>
      </c>
      <c r="R55" s="201">
        <v>5.18</v>
      </c>
      <c r="S55" s="201">
        <v>2.85</v>
      </c>
      <c r="T55" s="201">
        <v>0</v>
      </c>
      <c r="U55" s="201">
        <v>7.82</v>
      </c>
      <c r="V55" s="201">
        <v>0.12</v>
      </c>
      <c r="W55" s="201">
        <v>0.4</v>
      </c>
      <c r="X55" s="201">
        <v>1.29</v>
      </c>
      <c r="Y55" s="201">
        <v>0</v>
      </c>
      <c r="Z55" s="201">
        <v>2.4300000000000002</v>
      </c>
      <c r="AA55" s="201">
        <v>11.73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10</v>
      </c>
      <c r="AL55" s="201">
        <v>0</v>
      </c>
      <c r="AM55" s="201">
        <v>0</v>
      </c>
      <c r="AN55" s="201">
        <v>0</v>
      </c>
      <c r="AO55" s="201">
        <v>172.8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9.8699999999999992</v>
      </c>
      <c r="E56" s="201">
        <v>0</v>
      </c>
      <c r="F56" s="201">
        <v>0</v>
      </c>
      <c r="G56" s="201">
        <v>16</v>
      </c>
      <c r="H56" s="201">
        <v>0</v>
      </c>
      <c r="I56" s="201">
        <v>0</v>
      </c>
      <c r="J56" s="201">
        <v>15.45</v>
      </c>
      <c r="K56" s="201">
        <v>78.239999999999995</v>
      </c>
      <c r="L56" s="201">
        <v>32.76</v>
      </c>
      <c r="M56" s="201">
        <v>0</v>
      </c>
      <c r="N56" s="201">
        <v>1.03</v>
      </c>
      <c r="O56" s="201">
        <v>0.84</v>
      </c>
      <c r="P56" s="201">
        <v>2.38</v>
      </c>
      <c r="Q56" s="201">
        <v>2.64</v>
      </c>
      <c r="R56" s="201">
        <v>5.18</v>
      </c>
      <c r="S56" s="201">
        <v>2.85</v>
      </c>
      <c r="T56" s="201">
        <v>0</v>
      </c>
      <c r="U56" s="201">
        <v>7.82</v>
      </c>
      <c r="V56" s="201">
        <v>0.12</v>
      </c>
      <c r="W56" s="201">
        <v>0.4</v>
      </c>
      <c r="X56" s="201">
        <v>1.29</v>
      </c>
      <c r="Y56" s="201">
        <v>0</v>
      </c>
      <c r="Z56" s="201">
        <v>2.4300000000000002</v>
      </c>
      <c r="AA56" s="201">
        <v>11.73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10</v>
      </c>
      <c r="AL56" s="201">
        <v>0</v>
      </c>
      <c r="AM56" s="201">
        <v>0</v>
      </c>
      <c r="AN56" s="201">
        <v>0</v>
      </c>
      <c r="AO56" s="201">
        <v>172.8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9.8699999999999992</v>
      </c>
      <c r="E57" s="201">
        <v>0</v>
      </c>
      <c r="F57" s="201">
        <v>0</v>
      </c>
      <c r="G57" s="201">
        <v>16</v>
      </c>
      <c r="H57" s="201">
        <v>0</v>
      </c>
      <c r="I57" s="201">
        <v>0</v>
      </c>
      <c r="J57" s="201">
        <v>15.45</v>
      </c>
      <c r="K57" s="201">
        <v>78.239999999999995</v>
      </c>
      <c r="L57" s="201">
        <v>32.76</v>
      </c>
      <c r="M57" s="201">
        <v>0</v>
      </c>
      <c r="N57" s="201">
        <v>1.03</v>
      </c>
      <c r="O57" s="201">
        <v>0.84</v>
      </c>
      <c r="P57" s="201">
        <v>2.38</v>
      </c>
      <c r="Q57" s="201">
        <v>2.64</v>
      </c>
      <c r="R57" s="201">
        <v>5.18</v>
      </c>
      <c r="S57" s="201">
        <v>2.85</v>
      </c>
      <c r="T57" s="201">
        <v>0</v>
      </c>
      <c r="U57" s="201">
        <v>7.82</v>
      </c>
      <c r="V57" s="201">
        <v>0.12</v>
      </c>
      <c r="W57" s="201">
        <v>0.4</v>
      </c>
      <c r="X57" s="201">
        <v>1.29</v>
      </c>
      <c r="Y57" s="201">
        <v>0</v>
      </c>
      <c r="Z57" s="201">
        <v>2.4300000000000002</v>
      </c>
      <c r="AA57" s="201">
        <v>11.73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10</v>
      </c>
      <c r="AL57" s="201">
        <v>0</v>
      </c>
      <c r="AM57" s="201">
        <v>0</v>
      </c>
      <c r="AN57" s="201">
        <v>0</v>
      </c>
      <c r="AO57" s="201">
        <v>172.8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9.8699999999999992</v>
      </c>
      <c r="E58" s="201">
        <v>0</v>
      </c>
      <c r="F58" s="201">
        <v>0</v>
      </c>
      <c r="G58" s="201">
        <v>16</v>
      </c>
      <c r="H58" s="201">
        <v>0</v>
      </c>
      <c r="I58" s="201">
        <v>0</v>
      </c>
      <c r="J58" s="201">
        <v>15.45</v>
      </c>
      <c r="K58" s="201">
        <v>78.239999999999995</v>
      </c>
      <c r="L58" s="201">
        <v>32.76</v>
      </c>
      <c r="M58" s="201">
        <v>0</v>
      </c>
      <c r="N58" s="201">
        <v>1.03</v>
      </c>
      <c r="O58" s="201">
        <v>0.84</v>
      </c>
      <c r="P58" s="201">
        <v>2.38</v>
      </c>
      <c r="Q58" s="201">
        <v>2.64</v>
      </c>
      <c r="R58" s="201">
        <v>5.18</v>
      </c>
      <c r="S58" s="201">
        <v>2.85</v>
      </c>
      <c r="T58" s="201">
        <v>0</v>
      </c>
      <c r="U58" s="201">
        <v>7.82</v>
      </c>
      <c r="V58" s="201">
        <v>0.12</v>
      </c>
      <c r="W58" s="201">
        <v>0.4</v>
      </c>
      <c r="X58" s="201">
        <v>1.29</v>
      </c>
      <c r="Y58" s="201">
        <v>0</v>
      </c>
      <c r="Z58" s="201">
        <v>2.4300000000000002</v>
      </c>
      <c r="AA58" s="201">
        <v>11.73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10</v>
      </c>
      <c r="AL58" s="201">
        <v>0</v>
      </c>
      <c r="AM58" s="201">
        <v>0</v>
      </c>
      <c r="AN58" s="201">
        <v>0</v>
      </c>
      <c r="AO58" s="201">
        <v>172.8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9.8699999999999992</v>
      </c>
      <c r="E59" s="201">
        <v>0</v>
      </c>
      <c r="F59" s="201">
        <v>0</v>
      </c>
      <c r="G59" s="201">
        <v>16</v>
      </c>
      <c r="H59" s="201">
        <v>0</v>
      </c>
      <c r="I59" s="201">
        <v>0</v>
      </c>
      <c r="J59" s="201">
        <v>15.45</v>
      </c>
      <c r="K59" s="201">
        <v>78.239999999999995</v>
      </c>
      <c r="L59" s="201">
        <v>32.76</v>
      </c>
      <c r="M59" s="201">
        <v>0</v>
      </c>
      <c r="N59" s="201">
        <v>1.03</v>
      </c>
      <c r="O59" s="201">
        <v>0.84</v>
      </c>
      <c r="P59" s="201">
        <v>2.38</v>
      </c>
      <c r="Q59" s="201">
        <v>2.64</v>
      </c>
      <c r="R59" s="201">
        <v>5.18</v>
      </c>
      <c r="S59" s="201">
        <v>2.85</v>
      </c>
      <c r="T59" s="201">
        <v>0</v>
      </c>
      <c r="U59" s="201">
        <v>7.82</v>
      </c>
      <c r="V59" s="201">
        <v>0.12</v>
      </c>
      <c r="W59" s="201">
        <v>0.4</v>
      </c>
      <c r="X59" s="201">
        <v>1.29</v>
      </c>
      <c r="Y59" s="201">
        <v>0</v>
      </c>
      <c r="Z59" s="201">
        <v>2.4300000000000002</v>
      </c>
      <c r="AA59" s="201">
        <v>11.73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10</v>
      </c>
      <c r="AL59" s="201">
        <v>0</v>
      </c>
      <c r="AM59" s="201">
        <v>0</v>
      </c>
      <c r="AN59" s="201">
        <v>0</v>
      </c>
      <c r="AO59" s="201">
        <v>172.8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9.8699999999999992</v>
      </c>
      <c r="E60" s="201">
        <v>0</v>
      </c>
      <c r="F60" s="201">
        <v>0</v>
      </c>
      <c r="G60" s="201">
        <v>16</v>
      </c>
      <c r="H60" s="201">
        <v>0</v>
      </c>
      <c r="I60" s="201">
        <v>0</v>
      </c>
      <c r="J60" s="201">
        <v>15.45</v>
      </c>
      <c r="K60" s="201">
        <v>78.239999999999995</v>
      </c>
      <c r="L60" s="201">
        <v>32.76</v>
      </c>
      <c r="M60" s="201">
        <v>0</v>
      </c>
      <c r="N60" s="201">
        <v>1.03</v>
      </c>
      <c r="O60" s="201">
        <v>0.84</v>
      </c>
      <c r="P60" s="201">
        <v>2.38</v>
      </c>
      <c r="Q60" s="201">
        <v>2.64</v>
      </c>
      <c r="R60" s="201">
        <v>5.18</v>
      </c>
      <c r="S60" s="201">
        <v>2.85</v>
      </c>
      <c r="T60" s="201">
        <v>0</v>
      </c>
      <c r="U60" s="201">
        <v>7.82</v>
      </c>
      <c r="V60" s="201">
        <v>0.12</v>
      </c>
      <c r="W60" s="201">
        <v>0.4</v>
      </c>
      <c r="X60" s="201">
        <v>1.29</v>
      </c>
      <c r="Y60" s="201">
        <v>0</v>
      </c>
      <c r="Z60" s="201">
        <v>2.4300000000000002</v>
      </c>
      <c r="AA60" s="201">
        <v>11.73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10</v>
      </c>
      <c r="AL60" s="201">
        <v>0</v>
      </c>
      <c r="AM60" s="201">
        <v>0</v>
      </c>
      <c r="AN60" s="201">
        <v>0</v>
      </c>
      <c r="AO60" s="201">
        <v>172.8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9.8699999999999992</v>
      </c>
      <c r="E61" s="201">
        <v>0</v>
      </c>
      <c r="F61" s="201">
        <v>0</v>
      </c>
      <c r="G61" s="201">
        <v>16</v>
      </c>
      <c r="H61" s="201">
        <v>0</v>
      </c>
      <c r="I61" s="201">
        <v>0</v>
      </c>
      <c r="J61" s="201">
        <v>15.45</v>
      </c>
      <c r="K61" s="201">
        <v>78.239999999999995</v>
      </c>
      <c r="L61" s="201">
        <v>32.76</v>
      </c>
      <c r="M61" s="201">
        <v>0</v>
      </c>
      <c r="N61" s="201">
        <v>1.03</v>
      </c>
      <c r="O61" s="201">
        <v>0.84</v>
      </c>
      <c r="P61" s="201">
        <v>2.38</v>
      </c>
      <c r="Q61" s="201">
        <v>2.64</v>
      </c>
      <c r="R61" s="201">
        <v>0.37</v>
      </c>
      <c r="S61" s="201">
        <v>2.85</v>
      </c>
      <c r="T61" s="201">
        <v>0</v>
      </c>
      <c r="U61" s="201">
        <v>7.82</v>
      </c>
      <c r="V61" s="201">
        <v>0.12</v>
      </c>
      <c r="W61" s="201">
        <v>0.4</v>
      </c>
      <c r="X61" s="201">
        <v>1.29</v>
      </c>
      <c r="Y61" s="201">
        <v>0</v>
      </c>
      <c r="Z61" s="201">
        <v>2.4300000000000002</v>
      </c>
      <c r="AA61" s="201">
        <v>11.73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10</v>
      </c>
      <c r="AL61" s="201">
        <v>0</v>
      </c>
      <c r="AM61" s="201">
        <v>0</v>
      </c>
      <c r="AN61" s="201">
        <v>0</v>
      </c>
      <c r="AO61" s="201">
        <v>172.8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9.8699999999999992</v>
      </c>
      <c r="E62" s="201">
        <v>0</v>
      </c>
      <c r="F62" s="201">
        <v>0</v>
      </c>
      <c r="G62" s="201">
        <v>16</v>
      </c>
      <c r="H62" s="201">
        <v>0</v>
      </c>
      <c r="I62" s="201">
        <v>0</v>
      </c>
      <c r="J62" s="201">
        <v>15.45</v>
      </c>
      <c r="K62" s="201">
        <v>78.239999999999995</v>
      </c>
      <c r="L62" s="201">
        <v>2.25</v>
      </c>
      <c r="M62" s="201">
        <v>0</v>
      </c>
      <c r="N62" s="201">
        <v>1.03</v>
      </c>
      <c r="O62" s="201">
        <v>0.84</v>
      </c>
      <c r="P62" s="201">
        <v>2.38</v>
      </c>
      <c r="Q62" s="201">
        <v>0.19</v>
      </c>
      <c r="R62" s="201">
        <v>0.37</v>
      </c>
      <c r="S62" s="201">
        <v>0.23</v>
      </c>
      <c r="T62" s="201">
        <v>0</v>
      </c>
      <c r="U62" s="201">
        <v>7.82</v>
      </c>
      <c r="V62" s="201">
        <v>0.12</v>
      </c>
      <c r="W62" s="201">
        <v>0.4</v>
      </c>
      <c r="X62" s="201">
        <v>1.29</v>
      </c>
      <c r="Y62" s="201">
        <v>0</v>
      </c>
      <c r="Z62" s="201">
        <v>2.4300000000000002</v>
      </c>
      <c r="AA62" s="201">
        <v>0.77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10</v>
      </c>
      <c r="AL62" s="201">
        <v>0</v>
      </c>
      <c r="AM62" s="201">
        <v>0</v>
      </c>
      <c r="AN62" s="201">
        <v>0</v>
      </c>
      <c r="AO62" s="201">
        <v>172.8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9.8699999999999992</v>
      </c>
      <c r="E63" s="201">
        <v>0</v>
      </c>
      <c r="F63" s="201">
        <v>0</v>
      </c>
      <c r="G63" s="201">
        <v>15.72</v>
      </c>
      <c r="H63" s="201">
        <v>0</v>
      </c>
      <c r="I63" s="201">
        <v>0</v>
      </c>
      <c r="J63" s="201">
        <v>15.45</v>
      </c>
      <c r="K63" s="201">
        <v>78.239999999999995</v>
      </c>
      <c r="L63" s="201">
        <v>2.25</v>
      </c>
      <c r="M63" s="201">
        <v>0</v>
      </c>
      <c r="N63" s="201">
        <v>1.03</v>
      </c>
      <c r="O63" s="201">
        <v>0.84</v>
      </c>
      <c r="P63" s="201">
        <v>2.38</v>
      </c>
      <c r="Q63" s="201">
        <v>0.19</v>
      </c>
      <c r="R63" s="201">
        <v>0.37</v>
      </c>
      <c r="S63" s="201">
        <v>0.23</v>
      </c>
      <c r="T63" s="201">
        <v>0</v>
      </c>
      <c r="U63" s="201">
        <v>7.82</v>
      </c>
      <c r="V63" s="201">
        <v>0.12</v>
      </c>
      <c r="W63" s="201">
        <v>0.4</v>
      </c>
      <c r="X63" s="201">
        <v>1.29</v>
      </c>
      <c r="Y63" s="201">
        <v>0</v>
      </c>
      <c r="Z63" s="201">
        <v>2.4300000000000002</v>
      </c>
      <c r="AA63" s="201">
        <v>0.77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10</v>
      </c>
      <c r="AL63" s="201">
        <v>0</v>
      </c>
      <c r="AM63" s="201">
        <v>0</v>
      </c>
      <c r="AN63" s="201">
        <v>0</v>
      </c>
      <c r="AO63" s="201">
        <v>172.8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9.8699999999999992</v>
      </c>
      <c r="E64" s="201">
        <v>0</v>
      </c>
      <c r="F64" s="201">
        <v>0</v>
      </c>
      <c r="G64" s="201">
        <v>15.72</v>
      </c>
      <c r="H64" s="201">
        <v>0</v>
      </c>
      <c r="I64" s="201">
        <v>0</v>
      </c>
      <c r="J64" s="201">
        <v>15.45</v>
      </c>
      <c r="K64" s="201">
        <v>78.239999999999995</v>
      </c>
      <c r="L64" s="201">
        <v>2.25</v>
      </c>
      <c r="M64" s="201">
        <v>0</v>
      </c>
      <c r="N64" s="201">
        <v>1.03</v>
      </c>
      <c r="O64" s="201">
        <v>0.84</v>
      </c>
      <c r="P64" s="201">
        <v>2.38</v>
      </c>
      <c r="Q64" s="201">
        <v>0.19</v>
      </c>
      <c r="R64" s="201">
        <v>0.37</v>
      </c>
      <c r="S64" s="201">
        <v>0.23</v>
      </c>
      <c r="T64" s="201">
        <v>0</v>
      </c>
      <c r="U64" s="201">
        <v>7.82</v>
      </c>
      <c r="V64" s="201">
        <v>0.12</v>
      </c>
      <c r="W64" s="201">
        <v>0.4</v>
      </c>
      <c r="X64" s="201">
        <v>1.29</v>
      </c>
      <c r="Y64" s="201">
        <v>0</v>
      </c>
      <c r="Z64" s="201">
        <v>2.4300000000000002</v>
      </c>
      <c r="AA64" s="201">
        <v>0.77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10</v>
      </c>
      <c r="AL64" s="201">
        <v>0</v>
      </c>
      <c r="AM64" s="201">
        <v>0</v>
      </c>
      <c r="AN64" s="201">
        <v>0</v>
      </c>
      <c r="AO64" s="201">
        <v>172.8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9.8699999999999992</v>
      </c>
      <c r="E65" s="201">
        <v>0</v>
      </c>
      <c r="F65" s="201">
        <v>0</v>
      </c>
      <c r="G65" s="201">
        <v>15.72</v>
      </c>
      <c r="H65" s="201">
        <v>0</v>
      </c>
      <c r="I65" s="201">
        <v>0</v>
      </c>
      <c r="J65" s="201">
        <v>15.45</v>
      </c>
      <c r="K65" s="201">
        <v>78.239999999999995</v>
      </c>
      <c r="L65" s="201">
        <v>2.25</v>
      </c>
      <c r="M65" s="201">
        <v>0</v>
      </c>
      <c r="N65" s="201">
        <v>1.03</v>
      </c>
      <c r="O65" s="201">
        <v>0.84</v>
      </c>
      <c r="P65" s="201">
        <v>2.38</v>
      </c>
      <c r="Q65" s="201">
        <v>0.34</v>
      </c>
      <c r="R65" s="201">
        <v>0.49</v>
      </c>
      <c r="S65" s="201">
        <v>0.42</v>
      </c>
      <c r="T65" s="201">
        <v>0</v>
      </c>
      <c r="U65" s="201">
        <v>7.82</v>
      </c>
      <c r="V65" s="201">
        <v>0.12</v>
      </c>
      <c r="W65" s="201">
        <v>0.4</v>
      </c>
      <c r="X65" s="201">
        <v>1.29</v>
      </c>
      <c r="Y65" s="201">
        <v>0</v>
      </c>
      <c r="Z65" s="201">
        <v>2.4300000000000002</v>
      </c>
      <c r="AA65" s="201">
        <v>0.77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12.6</v>
      </c>
      <c r="AL65" s="201">
        <v>0</v>
      </c>
      <c r="AM65" s="201">
        <v>0</v>
      </c>
      <c r="AN65" s="201">
        <v>0</v>
      </c>
      <c r="AO65" s="201">
        <v>172.8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9.8699999999999992</v>
      </c>
      <c r="E66" s="201">
        <v>0</v>
      </c>
      <c r="F66" s="201">
        <v>0</v>
      </c>
      <c r="G66" s="201">
        <v>15.72</v>
      </c>
      <c r="H66" s="201">
        <v>0</v>
      </c>
      <c r="I66" s="201">
        <v>0</v>
      </c>
      <c r="J66" s="201">
        <v>15.45</v>
      </c>
      <c r="K66" s="201">
        <v>78.239999999999995</v>
      </c>
      <c r="L66" s="201">
        <v>2.25</v>
      </c>
      <c r="M66" s="201">
        <v>0</v>
      </c>
      <c r="N66" s="201">
        <v>1.03</v>
      </c>
      <c r="O66" s="201">
        <v>0.84</v>
      </c>
      <c r="P66" s="201">
        <v>2.38</v>
      </c>
      <c r="Q66" s="201">
        <v>0.19</v>
      </c>
      <c r="R66" s="201">
        <v>0.37</v>
      </c>
      <c r="S66" s="201">
        <v>0.23</v>
      </c>
      <c r="T66" s="201">
        <v>0</v>
      </c>
      <c r="U66" s="201">
        <v>7.82</v>
      </c>
      <c r="V66" s="201">
        <v>0.12</v>
      </c>
      <c r="W66" s="201">
        <v>0.4</v>
      </c>
      <c r="X66" s="201">
        <v>1.29</v>
      </c>
      <c r="Y66" s="201">
        <v>0</v>
      </c>
      <c r="Z66" s="201">
        <v>2.4300000000000002</v>
      </c>
      <c r="AA66" s="201">
        <v>0.77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12.6</v>
      </c>
      <c r="AL66" s="201">
        <v>0</v>
      </c>
      <c r="AM66" s="201">
        <v>0</v>
      </c>
      <c r="AN66" s="201">
        <v>0</v>
      </c>
      <c r="AO66" s="201">
        <v>172.8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9.8699999999999992</v>
      </c>
      <c r="E67" s="201">
        <v>0</v>
      </c>
      <c r="F67" s="201">
        <v>0</v>
      </c>
      <c r="G67" s="201">
        <v>15.72</v>
      </c>
      <c r="H67" s="201">
        <v>0</v>
      </c>
      <c r="I67" s="201">
        <v>0</v>
      </c>
      <c r="J67" s="201">
        <v>15.45</v>
      </c>
      <c r="K67" s="201">
        <v>6.34</v>
      </c>
      <c r="L67" s="201">
        <v>2.25</v>
      </c>
      <c r="M67" s="201">
        <v>0</v>
      </c>
      <c r="N67" s="201">
        <v>1.03</v>
      </c>
      <c r="O67" s="201">
        <v>0.84</v>
      </c>
      <c r="P67" s="201">
        <v>2.38</v>
      </c>
      <c r="Q67" s="201">
        <v>0.19</v>
      </c>
      <c r="R67" s="201">
        <v>0.37</v>
      </c>
      <c r="S67" s="201">
        <v>0.23</v>
      </c>
      <c r="T67" s="201">
        <v>0</v>
      </c>
      <c r="U67" s="201">
        <v>7.82</v>
      </c>
      <c r="V67" s="201">
        <v>0.12</v>
      </c>
      <c r="W67" s="201">
        <v>0.4</v>
      </c>
      <c r="X67" s="201">
        <v>1.29</v>
      </c>
      <c r="Y67" s="201">
        <v>0</v>
      </c>
      <c r="Z67" s="201">
        <v>2.4300000000000002</v>
      </c>
      <c r="AA67" s="201">
        <v>0.77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2.6</v>
      </c>
      <c r="AL67" s="201">
        <v>0</v>
      </c>
      <c r="AM67" s="201">
        <v>0</v>
      </c>
      <c r="AN67" s="201">
        <v>0</v>
      </c>
      <c r="AO67" s="201">
        <v>172.8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9.8699999999999992</v>
      </c>
      <c r="E68" s="201">
        <v>0</v>
      </c>
      <c r="F68" s="201">
        <v>0</v>
      </c>
      <c r="G68" s="201">
        <v>15.72</v>
      </c>
      <c r="H68" s="201">
        <v>0</v>
      </c>
      <c r="I68" s="201">
        <v>0</v>
      </c>
      <c r="J68" s="201">
        <v>15.45</v>
      </c>
      <c r="K68" s="201">
        <v>5.63</v>
      </c>
      <c r="L68" s="201">
        <v>2.25</v>
      </c>
      <c r="M68" s="201">
        <v>0</v>
      </c>
      <c r="N68" s="201">
        <v>1.03</v>
      </c>
      <c r="O68" s="201">
        <v>0.84</v>
      </c>
      <c r="P68" s="201">
        <v>2.38</v>
      </c>
      <c r="Q68" s="201">
        <v>0.19</v>
      </c>
      <c r="R68" s="201">
        <v>0.37</v>
      </c>
      <c r="S68" s="201">
        <v>0.23</v>
      </c>
      <c r="T68" s="201">
        <v>0</v>
      </c>
      <c r="U68" s="201">
        <v>7.82</v>
      </c>
      <c r="V68" s="201">
        <v>0.12</v>
      </c>
      <c r="W68" s="201">
        <v>0.4</v>
      </c>
      <c r="X68" s="201">
        <v>1.29</v>
      </c>
      <c r="Y68" s="201">
        <v>0</v>
      </c>
      <c r="Z68" s="201">
        <v>2.4300000000000002</v>
      </c>
      <c r="AA68" s="201">
        <v>0.77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2.6</v>
      </c>
      <c r="AL68" s="201">
        <v>0</v>
      </c>
      <c r="AM68" s="201">
        <v>0</v>
      </c>
      <c r="AN68" s="201">
        <v>0</v>
      </c>
      <c r="AO68" s="201">
        <v>172.8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9.8699999999999992</v>
      </c>
      <c r="E69" s="201">
        <v>0</v>
      </c>
      <c r="F69" s="201">
        <v>0</v>
      </c>
      <c r="G69" s="201">
        <v>15.86</v>
      </c>
      <c r="H69" s="201">
        <v>0</v>
      </c>
      <c r="I69" s="201">
        <v>0</v>
      </c>
      <c r="J69" s="201">
        <v>15.45</v>
      </c>
      <c r="K69" s="201">
        <v>5.63</v>
      </c>
      <c r="L69" s="201">
        <v>4.16</v>
      </c>
      <c r="M69" s="201">
        <v>0</v>
      </c>
      <c r="N69" s="201">
        <v>1.03</v>
      </c>
      <c r="O69" s="201">
        <v>0.84</v>
      </c>
      <c r="P69" s="201">
        <v>2.38</v>
      </c>
      <c r="Q69" s="201">
        <v>0.19</v>
      </c>
      <c r="R69" s="201">
        <v>0.37</v>
      </c>
      <c r="S69" s="201">
        <v>0.23</v>
      </c>
      <c r="T69" s="201">
        <v>0</v>
      </c>
      <c r="U69" s="201">
        <v>7.82</v>
      </c>
      <c r="V69" s="201">
        <v>0.12</v>
      </c>
      <c r="W69" s="201">
        <v>0.4</v>
      </c>
      <c r="X69" s="201">
        <v>1.29</v>
      </c>
      <c r="Y69" s="201">
        <v>0</v>
      </c>
      <c r="Z69" s="201">
        <v>2.4300000000000002</v>
      </c>
      <c r="AA69" s="201">
        <v>0.77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4.28</v>
      </c>
      <c r="AL69" s="201">
        <v>0</v>
      </c>
      <c r="AM69" s="201">
        <v>0</v>
      </c>
      <c r="AN69" s="201">
        <v>0</v>
      </c>
      <c r="AO69" s="201">
        <v>172.8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9.8699999999999992</v>
      </c>
      <c r="E70" s="201">
        <v>0</v>
      </c>
      <c r="F70" s="201">
        <v>0</v>
      </c>
      <c r="G70" s="201">
        <v>15.86</v>
      </c>
      <c r="H70" s="201">
        <v>0</v>
      </c>
      <c r="I70" s="201">
        <v>0</v>
      </c>
      <c r="J70" s="201">
        <v>15.45</v>
      </c>
      <c r="K70" s="201">
        <v>5.63</v>
      </c>
      <c r="L70" s="201">
        <v>2.27</v>
      </c>
      <c r="M70" s="201">
        <v>0</v>
      </c>
      <c r="N70" s="201">
        <v>1.03</v>
      </c>
      <c r="O70" s="201">
        <v>0.84</v>
      </c>
      <c r="P70" s="201">
        <v>2.38</v>
      </c>
      <c r="Q70" s="201">
        <v>0.19</v>
      </c>
      <c r="R70" s="201">
        <v>0.37</v>
      </c>
      <c r="S70" s="201">
        <v>0.23</v>
      </c>
      <c r="T70" s="201">
        <v>0</v>
      </c>
      <c r="U70" s="201">
        <v>7.82</v>
      </c>
      <c r="V70" s="201">
        <v>0.12</v>
      </c>
      <c r="W70" s="201">
        <v>0.4</v>
      </c>
      <c r="X70" s="201">
        <v>1.29</v>
      </c>
      <c r="Y70" s="201">
        <v>0</v>
      </c>
      <c r="Z70" s="201">
        <v>2.4300000000000002</v>
      </c>
      <c r="AA70" s="201">
        <v>0.77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4.28</v>
      </c>
      <c r="AL70" s="201">
        <v>0</v>
      </c>
      <c r="AM70" s="201">
        <v>0</v>
      </c>
      <c r="AN70" s="201">
        <v>0</v>
      </c>
      <c r="AO70" s="201">
        <v>172.8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9.8699999999999992</v>
      </c>
      <c r="E71" s="201">
        <v>0</v>
      </c>
      <c r="F71" s="201">
        <v>0</v>
      </c>
      <c r="G71" s="201">
        <v>15.86</v>
      </c>
      <c r="H71" s="201">
        <v>0</v>
      </c>
      <c r="I71" s="201">
        <v>0</v>
      </c>
      <c r="J71" s="201">
        <v>15.45</v>
      </c>
      <c r="K71" s="201">
        <v>5.63</v>
      </c>
      <c r="L71" s="201">
        <v>2.25</v>
      </c>
      <c r="M71" s="201">
        <v>0</v>
      </c>
      <c r="N71" s="201">
        <v>1.03</v>
      </c>
      <c r="O71" s="201">
        <v>0.84</v>
      </c>
      <c r="P71" s="201">
        <v>2.38</v>
      </c>
      <c r="Q71" s="201">
        <v>0.19</v>
      </c>
      <c r="R71" s="201">
        <v>0.37</v>
      </c>
      <c r="S71" s="201">
        <v>0.23</v>
      </c>
      <c r="T71" s="201">
        <v>0</v>
      </c>
      <c r="U71" s="201">
        <v>7.82</v>
      </c>
      <c r="V71" s="201">
        <v>0.12</v>
      </c>
      <c r="W71" s="201">
        <v>0.4</v>
      </c>
      <c r="X71" s="201">
        <v>1.29</v>
      </c>
      <c r="Y71" s="201">
        <v>0</v>
      </c>
      <c r="Z71" s="201">
        <v>2.4300000000000002</v>
      </c>
      <c r="AA71" s="201">
        <v>0.77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4.28</v>
      </c>
      <c r="AL71" s="201">
        <v>0</v>
      </c>
      <c r="AM71" s="201">
        <v>0</v>
      </c>
      <c r="AN71" s="201">
        <v>0</v>
      </c>
      <c r="AO71" s="201">
        <v>172.8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9.8699999999999992</v>
      </c>
      <c r="E72" s="201">
        <v>0</v>
      </c>
      <c r="F72" s="201">
        <v>0</v>
      </c>
      <c r="G72" s="201">
        <v>15.86</v>
      </c>
      <c r="H72" s="201">
        <v>0</v>
      </c>
      <c r="I72" s="201">
        <v>0</v>
      </c>
      <c r="J72" s="201">
        <v>15.45</v>
      </c>
      <c r="K72" s="201">
        <v>5.63</v>
      </c>
      <c r="L72" s="201">
        <v>2.25</v>
      </c>
      <c r="M72" s="201">
        <v>0</v>
      </c>
      <c r="N72" s="201">
        <v>1.03</v>
      </c>
      <c r="O72" s="201">
        <v>0.84</v>
      </c>
      <c r="P72" s="201">
        <v>2.38</v>
      </c>
      <c r="Q72" s="201">
        <v>0.19</v>
      </c>
      <c r="R72" s="201">
        <v>0.37</v>
      </c>
      <c r="S72" s="201">
        <v>0.23</v>
      </c>
      <c r="T72" s="201">
        <v>0</v>
      </c>
      <c r="U72" s="201">
        <v>7.82</v>
      </c>
      <c r="V72" s="201">
        <v>0.12</v>
      </c>
      <c r="W72" s="201">
        <v>0.4</v>
      </c>
      <c r="X72" s="201">
        <v>1.29</v>
      </c>
      <c r="Y72" s="201">
        <v>0</v>
      </c>
      <c r="Z72" s="201">
        <v>2.4300000000000002</v>
      </c>
      <c r="AA72" s="201">
        <v>0.77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5.18</v>
      </c>
      <c r="AL72" s="201">
        <v>0</v>
      </c>
      <c r="AM72" s="201">
        <v>0</v>
      </c>
      <c r="AN72" s="201">
        <v>0</v>
      </c>
      <c r="AO72" s="201">
        <v>172.8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9.8699999999999992</v>
      </c>
      <c r="E73" s="201">
        <v>0</v>
      </c>
      <c r="F73" s="201">
        <v>0</v>
      </c>
      <c r="G73" s="201">
        <v>15.86</v>
      </c>
      <c r="H73" s="201">
        <v>0</v>
      </c>
      <c r="I73" s="201">
        <v>0</v>
      </c>
      <c r="J73" s="201">
        <v>15.45</v>
      </c>
      <c r="K73" s="201">
        <v>5.63</v>
      </c>
      <c r="L73" s="201">
        <v>2.25</v>
      </c>
      <c r="M73" s="201">
        <v>0</v>
      </c>
      <c r="N73" s="201">
        <v>1.03</v>
      </c>
      <c r="O73" s="201">
        <v>0.84</v>
      </c>
      <c r="P73" s="201">
        <v>2.38</v>
      </c>
      <c r="Q73" s="201">
        <v>0.19</v>
      </c>
      <c r="R73" s="201">
        <v>0.37</v>
      </c>
      <c r="S73" s="201">
        <v>0.23</v>
      </c>
      <c r="T73" s="201">
        <v>0</v>
      </c>
      <c r="U73" s="201">
        <v>7.82</v>
      </c>
      <c r="V73" s="201">
        <v>0.12</v>
      </c>
      <c r="W73" s="201">
        <v>0.4</v>
      </c>
      <c r="X73" s="201">
        <v>1.29</v>
      </c>
      <c r="Y73" s="201">
        <v>0</v>
      </c>
      <c r="Z73" s="201">
        <v>2.4300000000000002</v>
      </c>
      <c r="AA73" s="201">
        <v>0.77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5.18</v>
      </c>
      <c r="AL73" s="201">
        <v>0</v>
      </c>
      <c r="AM73" s="201">
        <v>0</v>
      </c>
      <c r="AN73" s="201">
        <v>0</v>
      </c>
      <c r="AO73" s="201">
        <v>172.8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9.8699999999999992</v>
      </c>
      <c r="E74" s="201">
        <v>0</v>
      </c>
      <c r="F74" s="201">
        <v>0</v>
      </c>
      <c r="G74" s="201">
        <v>15.86</v>
      </c>
      <c r="H74" s="201">
        <v>0</v>
      </c>
      <c r="I74" s="201">
        <v>0</v>
      </c>
      <c r="J74" s="201">
        <v>15.45</v>
      </c>
      <c r="K74" s="201">
        <v>5.63</v>
      </c>
      <c r="L74" s="201">
        <v>2.25</v>
      </c>
      <c r="M74" s="201">
        <v>0</v>
      </c>
      <c r="N74" s="201">
        <v>1.03</v>
      </c>
      <c r="O74" s="201">
        <v>0.84</v>
      </c>
      <c r="P74" s="201">
        <v>2.38</v>
      </c>
      <c r="Q74" s="201">
        <v>0.19</v>
      </c>
      <c r="R74" s="201">
        <v>0.37</v>
      </c>
      <c r="S74" s="201">
        <v>0.23</v>
      </c>
      <c r="T74" s="201">
        <v>0</v>
      </c>
      <c r="U74" s="201">
        <v>7.82</v>
      </c>
      <c r="V74" s="201">
        <v>0.12</v>
      </c>
      <c r="W74" s="201">
        <v>0.4</v>
      </c>
      <c r="X74" s="201">
        <v>1.29</v>
      </c>
      <c r="Y74" s="201">
        <v>0</v>
      </c>
      <c r="Z74" s="201">
        <v>2.4300000000000002</v>
      </c>
      <c r="AA74" s="201">
        <v>0.77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5.18</v>
      </c>
      <c r="AL74" s="201">
        <v>0</v>
      </c>
      <c r="AM74" s="201">
        <v>0</v>
      </c>
      <c r="AN74" s="201">
        <v>0</v>
      </c>
      <c r="AO74" s="201">
        <v>172.8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9.8699999999999992</v>
      </c>
      <c r="E75" s="201">
        <v>0</v>
      </c>
      <c r="F75" s="201">
        <v>0</v>
      </c>
      <c r="G75" s="201">
        <v>15.86</v>
      </c>
      <c r="H75" s="201">
        <v>0</v>
      </c>
      <c r="I75" s="201">
        <v>0</v>
      </c>
      <c r="J75" s="201">
        <v>15.45</v>
      </c>
      <c r="K75" s="201">
        <v>-4.03</v>
      </c>
      <c r="L75" s="201">
        <v>-4.4000000000000004</v>
      </c>
      <c r="M75" s="201">
        <v>0</v>
      </c>
      <c r="N75" s="201">
        <v>1.03</v>
      </c>
      <c r="O75" s="201">
        <v>0.84</v>
      </c>
      <c r="P75" s="201">
        <v>2.38</v>
      </c>
      <c r="Q75" s="201">
        <v>0.19</v>
      </c>
      <c r="R75" s="201">
        <v>0.37</v>
      </c>
      <c r="S75" s="201">
        <v>0.23</v>
      </c>
      <c r="T75" s="201">
        <v>0</v>
      </c>
      <c r="U75" s="201">
        <v>7.82</v>
      </c>
      <c r="V75" s="201">
        <v>0.12</v>
      </c>
      <c r="W75" s="201">
        <v>0.4</v>
      </c>
      <c r="X75" s="201">
        <v>1.29</v>
      </c>
      <c r="Y75" s="201">
        <v>0</v>
      </c>
      <c r="Z75" s="201">
        <v>2.4300000000000002</v>
      </c>
      <c r="AA75" s="201">
        <v>0.77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4.32</v>
      </c>
      <c r="AL75" s="201">
        <v>0</v>
      </c>
      <c r="AM75" s="201">
        <v>0</v>
      </c>
      <c r="AN75" s="201">
        <v>0</v>
      </c>
      <c r="AO75" s="201">
        <v>172.8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9.8699999999999992</v>
      </c>
      <c r="E76" s="201">
        <v>0</v>
      </c>
      <c r="F76" s="201">
        <v>0</v>
      </c>
      <c r="G76" s="201">
        <v>15.86</v>
      </c>
      <c r="H76" s="201">
        <v>0</v>
      </c>
      <c r="I76" s="201">
        <v>0</v>
      </c>
      <c r="J76" s="201">
        <v>15.45</v>
      </c>
      <c r="K76" s="201">
        <v>-4.03</v>
      </c>
      <c r="L76" s="201">
        <v>1.1000000000000001</v>
      </c>
      <c r="M76" s="201">
        <v>0</v>
      </c>
      <c r="N76" s="201">
        <v>1.03</v>
      </c>
      <c r="O76" s="201">
        <v>0.84</v>
      </c>
      <c r="P76" s="201">
        <v>2.38</v>
      </c>
      <c r="Q76" s="201">
        <v>0.19</v>
      </c>
      <c r="R76" s="201">
        <v>0.37</v>
      </c>
      <c r="S76" s="201">
        <v>0.23</v>
      </c>
      <c r="T76" s="201">
        <v>0</v>
      </c>
      <c r="U76" s="201">
        <v>7.82</v>
      </c>
      <c r="V76" s="201">
        <v>0.12</v>
      </c>
      <c r="W76" s="201">
        <v>0.4</v>
      </c>
      <c r="X76" s="201">
        <v>1.29</v>
      </c>
      <c r="Y76" s="201">
        <v>0</v>
      </c>
      <c r="Z76" s="201">
        <v>2.4300000000000002</v>
      </c>
      <c r="AA76" s="201">
        <v>0.77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4.32</v>
      </c>
      <c r="AL76" s="201">
        <v>0</v>
      </c>
      <c r="AM76" s="201">
        <v>0</v>
      </c>
      <c r="AN76" s="201">
        <v>0</v>
      </c>
      <c r="AO76" s="201">
        <v>172.8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9.8699999999999992</v>
      </c>
      <c r="E77" s="201">
        <v>0</v>
      </c>
      <c r="F77" s="201">
        <v>0</v>
      </c>
      <c r="G77" s="201">
        <v>15.86</v>
      </c>
      <c r="H77" s="201">
        <v>0</v>
      </c>
      <c r="I77" s="201">
        <v>0</v>
      </c>
      <c r="J77" s="201">
        <v>15.45</v>
      </c>
      <c r="K77" s="201">
        <v>3.15</v>
      </c>
      <c r="L77" s="201">
        <v>2.1800000000000002</v>
      </c>
      <c r="M77" s="201">
        <v>0</v>
      </c>
      <c r="N77" s="201">
        <v>1.03</v>
      </c>
      <c r="O77" s="201">
        <v>0.84</v>
      </c>
      <c r="P77" s="201">
        <v>2.38</v>
      </c>
      <c r="Q77" s="201">
        <v>0.19</v>
      </c>
      <c r="R77" s="201">
        <v>0.37</v>
      </c>
      <c r="S77" s="201">
        <v>0.23</v>
      </c>
      <c r="T77" s="201">
        <v>0</v>
      </c>
      <c r="U77" s="201">
        <v>7.82</v>
      </c>
      <c r="V77" s="201">
        <v>0.12</v>
      </c>
      <c r="W77" s="201">
        <v>0.4</v>
      </c>
      <c r="X77" s="201">
        <v>1.29</v>
      </c>
      <c r="Y77" s="201">
        <v>0</v>
      </c>
      <c r="Z77" s="201">
        <v>2.4300000000000002</v>
      </c>
      <c r="AA77" s="201">
        <v>0.77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4.32</v>
      </c>
      <c r="AL77" s="201">
        <v>0</v>
      </c>
      <c r="AM77" s="201">
        <v>0</v>
      </c>
      <c r="AN77" s="201">
        <v>0</v>
      </c>
      <c r="AO77" s="201">
        <v>172.8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9.8699999999999992</v>
      </c>
      <c r="E78" s="201">
        <v>0</v>
      </c>
      <c r="F78" s="201">
        <v>0</v>
      </c>
      <c r="G78" s="201">
        <v>15.86</v>
      </c>
      <c r="H78" s="201">
        <v>0</v>
      </c>
      <c r="I78" s="201">
        <v>0</v>
      </c>
      <c r="J78" s="201">
        <v>15.45</v>
      </c>
      <c r="K78" s="201">
        <v>3.15</v>
      </c>
      <c r="L78" s="201">
        <v>2.1800000000000002</v>
      </c>
      <c r="M78" s="201">
        <v>0</v>
      </c>
      <c r="N78" s="201">
        <v>1.03</v>
      </c>
      <c r="O78" s="201">
        <v>0.84</v>
      </c>
      <c r="P78" s="201">
        <v>2.38</v>
      </c>
      <c r="Q78" s="201">
        <v>0.19</v>
      </c>
      <c r="R78" s="201">
        <v>0.37</v>
      </c>
      <c r="S78" s="201">
        <v>0.23</v>
      </c>
      <c r="T78" s="201">
        <v>0</v>
      </c>
      <c r="U78" s="201">
        <v>7.82</v>
      </c>
      <c r="V78" s="201">
        <v>0.12</v>
      </c>
      <c r="W78" s="201">
        <v>0.4</v>
      </c>
      <c r="X78" s="201">
        <v>1.29</v>
      </c>
      <c r="Y78" s="201">
        <v>0</v>
      </c>
      <c r="Z78" s="201">
        <v>2.4300000000000002</v>
      </c>
      <c r="AA78" s="201">
        <v>0.77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4.32</v>
      </c>
      <c r="AL78" s="201">
        <v>0</v>
      </c>
      <c r="AM78" s="201">
        <v>0</v>
      </c>
      <c r="AN78" s="201">
        <v>0</v>
      </c>
      <c r="AO78" s="201">
        <v>172.8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</v>
      </c>
      <c r="E79" s="201">
        <v>0</v>
      </c>
      <c r="F79" s="201">
        <v>0</v>
      </c>
      <c r="G79" s="201">
        <v>15.86</v>
      </c>
      <c r="H79" s="201">
        <v>0</v>
      </c>
      <c r="I79" s="201">
        <v>0</v>
      </c>
      <c r="J79" s="201">
        <v>15.45</v>
      </c>
      <c r="K79" s="201">
        <v>5.52</v>
      </c>
      <c r="L79" s="201">
        <v>2.1800000000000002</v>
      </c>
      <c r="M79" s="201">
        <v>0</v>
      </c>
      <c r="N79" s="201">
        <v>1.03</v>
      </c>
      <c r="O79" s="201">
        <v>0.84</v>
      </c>
      <c r="P79" s="201">
        <v>2.38</v>
      </c>
      <c r="Q79" s="201">
        <v>0.19</v>
      </c>
      <c r="R79" s="201">
        <v>0.37</v>
      </c>
      <c r="S79" s="201">
        <v>0.23</v>
      </c>
      <c r="T79" s="201">
        <v>0</v>
      </c>
      <c r="U79" s="201">
        <v>7.82</v>
      </c>
      <c r="V79" s="201">
        <v>0.12</v>
      </c>
      <c r="W79" s="201">
        <v>0.4</v>
      </c>
      <c r="X79" s="201">
        <v>1.29</v>
      </c>
      <c r="Y79" s="201">
        <v>0</v>
      </c>
      <c r="Z79" s="201">
        <v>2.4300000000000002</v>
      </c>
      <c r="AA79" s="201">
        <v>0.77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4.66</v>
      </c>
      <c r="AL79" s="201">
        <v>0</v>
      </c>
      <c r="AM79" s="201">
        <v>0</v>
      </c>
      <c r="AN79" s="201">
        <v>0</v>
      </c>
      <c r="AO79" s="201">
        <v>172.8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</v>
      </c>
      <c r="E80" s="201">
        <v>0</v>
      </c>
      <c r="F80" s="201">
        <v>0</v>
      </c>
      <c r="G80" s="201">
        <v>15.86</v>
      </c>
      <c r="H80" s="201">
        <v>0</v>
      </c>
      <c r="I80" s="201">
        <v>0</v>
      </c>
      <c r="J80" s="201">
        <v>15.45</v>
      </c>
      <c r="K80" s="201">
        <v>5.53</v>
      </c>
      <c r="L80" s="201">
        <v>2.1800000000000002</v>
      </c>
      <c r="M80" s="201">
        <v>0</v>
      </c>
      <c r="N80" s="201">
        <v>1.03</v>
      </c>
      <c r="O80" s="201">
        <v>0.84</v>
      </c>
      <c r="P80" s="201">
        <v>2.38</v>
      </c>
      <c r="Q80" s="201">
        <v>0.14000000000000001</v>
      </c>
      <c r="R80" s="201">
        <v>0.37</v>
      </c>
      <c r="S80" s="201">
        <v>0.23</v>
      </c>
      <c r="T80" s="201">
        <v>0</v>
      </c>
      <c r="U80" s="201">
        <v>7.82</v>
      </c>
      <c r="V80" s="201">
        <v>0.12</v>
      </c>
      <c r="W80" s="201">
        <v>0.4</v>
      </c>
      <c r="X80" s="201">
        <v>1.29</v>
      </c>
      <c r="Y80" s="201">
        <v>0</v>
      </c>
      <c r="Z80" s="201">
        <v>2.4300000000000002</v>
      </c>
      <c r="AA80" s="201">
        <v>0.77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4.66</v>
      </c>
      <c r="AL80" s="201">
        <v>0</v>
      </c>
      <c r="AM80" s="201">
        <v>0</v>
      </c>
      <c r="AN80" s="201">
        <v>0</v>
      </c>
      <c r="AO80" s="201">
        <v>172.8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</v>
      </c>
      <c r="E81" s="201">
        <v>0</v>
      </c>
      <c r="F81" s="201">
        <v>0</v>
      </c>
      <c r="G81" s="201">
        <v>15.86</v>
      </c>
      <c r="H81" s="201">
        <v>0</v>
      </c>
      <c r="I81" s="201">
        <v>0</v>
      </c>
      <c r="J81" s="201">
        <v>15.45</v>
      </c>
      <c r="K81" s="201">
        <v>5.53</v>
      </c>
      <c r="L81" s="201">
        <v>2.1800000000000002</v>
      </c>
      <c r="M81" s="201">
        <v>0</v>
      </c>
      <c r="N81" s="201">
        <v>1.03</v>
      </c>
      <c r="O81" s="201">
        <v>0.84</v>
      </c>
      <c r="P81" s="201">
        <v>2.38</v>
      </c>
      <c r="Q81" s="201">
        <v>0.14000000000000001</v>
      </c>
      <c r="R81" s="201">
        <v>0.37</v>
      </c>
      <c r="S81" s="201">
        <v>0.23</v>
      </c>
      <c r="T81" s="201">
        <v>0</v>
      </c>
      <c r="U81" s="201">
        <v>7.82</v>
      </c>
      <c r="V81" s="201">
        <v>0.12</v>
      </c>
      <c r="W81" s="201">
        <v>0.4</v>
      </c>
      <c r="X81" s="201">
        <v>1.29</v>
      </c>
      <c r="Y81" s="201">
        <v>0</v>
      </c>
      <c r="Z81" s="201">
        <v>2.4300000000000002</v>
      </c>
      <c r="AA81" s="201">
        <v>0.77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4.66</v>
      </c>
      <c r="AL81" s="201">
        <v>0</v>
      </c>
      <c r="AM81" s="201">
        <v>0</v>
      </c>
      <c r="AN81" s="201">
        <v>0</v>
      </c>
      <c r="AO81" s="201">
        <v>172.8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</v>
      </c>
      <c r="E82" s="201">
        <v>0</v>
      </c>
      <c r="F82" s="201">
        <v>0</v>
      </c>
      <c r="G82" s="201">
        <v>15.86</v>
      </c>
      <c r="H82" s="201">
        <v>0</v>
      </c>
      <c r="I82" s="201">
        <v>0</v>
      </c>
      <c r="J82" s="201">
        <v>15.45</v>
      </c>
      <c r="K82" s="201">
        <v>5.53</v>
      </c>
      <c r="L82" s="201">
        <v>2.1800000000000002</v>
      </c>
      <c r="M82" s="201">
        <v>0</v>
      </c>
      <c r="N82" s="201">
        <v>1.03</v>
      </c>
      <c r="O82" s="201">
        <v>0.84</v>
      </c>
      <c r="P82" s="201">
        <v>2.38</v>
      </c>
      <c r="Q82" s="201">
        <v>0.14000000000000001</v>
      </c>
      <c r="R82" s="201">
        <v>0.37</v>
      </c>
      <c r="S82" s="201">
        <v>0.23</v>
      </c>
      <c r="T82" s="201">
        <v>0</v>
      </c>
      <c r="U82" s="201">
        <v>7.82</v>
      </c>
      <c r="V82" s="201">
        <v>0.12</v>
      </c>
      <c r="W82" s="201">
        <v>0.4</v>
      </c>
      <c r="X82" s="201">
        <v>1.29</v>
      </c>
      <c r="Y82" s="201">
        <v>0</v>
      </c>
      <c r="Z82" s="201">
        <v>2.4300000000000002</v>
      </c>
      <c r="AA82" s="201">
        <v>0.77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4.66</v>
      </c>
      <c r="AL82" s="201">
        <v>0</v>
      </c>
      <c r="AM82" s="201">
        <v>0</v>
      </c>
      <c r="AN82" s="201">
        <v>0</v>
      </c>
      <c r="AO82" s="201">
        <v>172.8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15.45</v>
      </c>
      <c r="K83" s="201">
        <v>5.53</v>
      </c>
      <c r="L83" s="201">
        <v>2.1800000000000002</v>
      </c>
      <c r="M83" s="201">
        <v>0</v>
      </c>
      <c r="N83" s="201">
        <v>1.03</v>
      </c>
      <c r="O83" s="201">
        <v>0.84</v>
      </c>
      <c r="P83" s="201">
        <v>2.38</v>
      </c>
      <c r="Q83" s="201">
        <v>0.14000000000000001</v>
      </c>
      <c r="R83" s="201">
        <v>0.37</v>
      </c>
      <c r="S83" s="201">
        <v>0.23</v>
      </c>
      <c r="T83" s="201">
        <v>0</v>
      </c>
      <c r="U83" s="201">
        <v>7.82</v>
      </c>
      <c r="V83" s="201">
        <v>0.12</v>
      </c>
      <c r="W83" s="201">
        <v>0.4</v>
      </c>
      <c r="X83" s="201">
        <v>1.29</v>
      </c>
      <c r="Y83" s="201">
        <v>0</v>
      </c>
      <c r="Z83" s="201">
        <v>2.4300000000000002</v>
      </c>
      <c r="AA83" s="201">
        <v>0.77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4.32</v>
      </c>
      <c r="AL83" s="201">
        <v>0</v>
      </c>
      <c r="AM83" s="201">
        <v>0</v>
      </c>
      <c r="AN83" s="201">
        <v>0</v>
      </c>
      <c r="AO83" s="201">
        <v>172.8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15.45</v>
      </c>
      <c r="K84" s="201">
        <v>5.53</v>
      </c>
      <c r="L84" s="201">
        <v>2.1800000000000002</v>
      </c>
      <c r="M84" s="201">
        <v>0</v>
      </c>
      <c r="N84" s="201">
        <v>1.03</v>
      </c>
      <c r="O84" s="201">
        <v>0.84</v>
      </c>
      <c r="P84" s="201">
        <v>2.38</v>
      </c>
      <c r="Q84" s="201">
        <v>0.14000000000000001</v>
      </c>
      <c r="R84" s="201">
        <v>0.37</v>
      </c>
      <c r="S84" s="201">
        <v>0.23</v>
      </c>
      <c r="T84" s="201">
        <v>0</v>
      </c>
      <c r="U84" s="201">
        <v>7.82</v>
      </c>
      <c r="V84" s="201">
        <v>0.12</v>
      </c>
      <c r="W84" s="201">
        <v>0.4</v>
      </c>
      <c r="X84" s="201">
        <v>1.29</v>
      </c>
      <c r="Y84" s="201">
        <v>0</v>
      </c>
      <c r="Z84" s="201">
        <v>2.4300000000000002</v>
      </c>
      <c r="AA84" s="201">
        <v>0.77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4.32</v>
      </c>
      <c r="AL84" s="201">
        <v>0</v>
      </c>
      <c r="AM84" s="201">
        <v>0</v>
      </c>
      <c r="AN84" s="201">
        <v>0</v>
      </c>
      <c r="AO84" s="201">
        <v>172.8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15.45</v>
      </c>
      <c r="K85" s="201">
        <v>5.53</v>
      </c>
      <c r="L85" s="201">
        <v>2.1800000000000002</v>
      </c>
      <c r="M85" s="201">
        <v>0</v>
      </c>
      <c r="N85" s="201">
        <v>1.03</v>
      </c>
      <c r="O85" s="201">
        <v>9.6</v>
      </c>
      <c r="P85" s="201">
        <v>2.38</v>
      </c>
      <c r="Q85" s="201">
        <v>0.14000000000000001</v>
      </c>
      <c r="R85" s="201">
        <v>0.37</v>
      </c>
      <c r="S85" s="201">
        <v>0.23</v>
      </c>
      <c r="T85" s="201">
        <v>0</v>
      </c>
      <c r="U85" s="201">
        <v>7.82</v>
      </c>
      <c r="V85" s="201">
        <v>0.12</v>
      </c>
      <c r="W85" s="201">
        <v>0.4</v>
      </c>
      <c r="X85" s="201">
        <v>1.29</v>
      </c>
      <c r="Y85" s="201">
        <v>0</v>
      </c>
      <c r="Z85" s="201">
        <v>2.4300000000000002</v>
      </c>
      <c r="AA85" s="201">
        <v>0.77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4.32</v>
      </c>
      <c r="AL85" s="201">
        <v>0</v>
      </c>
      <c r="AM85" s="201">
        <v>0</v>
      </c>
      <c r="AN85" s="201">
        <v>0</v>
      </c>
      <c r="AO85" s="201">
        <v>172.8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15.45</v>
      </c>
      <c r="K86" s="201">
        <v>5.53</v>
      </c>
      <c r="L86" s="201">
        <v>2.1800000000000002</v>
      </c>
      <c r="M86" s="201">
        <v>0</v>
      </c>
      <c r="N86" s="201">
        <v>1.03</v>
      </c>
      <c r="O86" s="201">
        <v>2.77</v>
      </c>
      <c r="P86" s="201">
        <v>2.38</v>
      </c>
      <c r="Q86" s="201">
        <v>0.14000000000000001</v>
      </c>
      <c r="R86" s="201">
        <v>0.37</v>
      </c>
      <c r="S86" s="201">
        <v>0.23</v>
      </c>
      <c r="T86" s="201">
        <v>0</v>
      </c>
      <c r="U86" s="201">
        <v>7.82</v>
      </c>
      <c r="V86" s="201">
        <v>0.12</v>
      </c>
      <c r="W86" s="201">
        <v>0.4</v>
      </c>
      <c r="X86" s="201">
        <v>1.29</v>
      </c>
      <c r="Y86" s="201">
        <v>0</v>
      </c>
      <c r="Z86" s="201">
        <v>2.4300000000000002</v>
      </c>
      <c r="AA86" s="201">
        <v>0.77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4.32</v>
      </c>
      <c r="AL86" s="201">
        <v>0</v>
      </c>
      <c r="AM86" s="201">
        <v>0</v>
      </c>
      <c r="AN86" s="201">
        <v>0</v>
      </c>
      <c r="AO86" s="201">
        <v>172.8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15.45</v>
      </c>
      <c r="K87" s="201">
        <v>5.53</v>
      </c>
      <c r="L87" s="201">
        <v>2.1800000000000002</v>
      </c>
      <c r="M87" s="201">
        <v>0</v>
      </c>
      <c r="N87" s="201">
        <v>1.03</v>
      </c>
      <c r="O87" s="201">
        <v>0.97</v>
      </c>
      <c r="P87" s="201">
        <v>2.38</v>
      </c>
      <c r="Q87" s="201">
        <v>0.14000000000000001</v>
      </c>
      <c r="R87" s="201">
        <v>0.37</v>
      </c>
      <c r="S87" s="201">
        <v>0.23</v>
      </c>
      <c r="T87" s="201">
        <v>0</v>
      </c>
      <c r="U87" s="201">
        <v>7.82</v>
      </c>
      <c r="V87" s="201">
        <v>0.12</v>
      </c>
      <c r="W87" s="201">
        <v>0.4</v>
      </c>
      <c r="X87" s="201">
        <v>1.29</v>
      </c>
      <c r="Y87" s="201">
        <v>0</v>
      </c>
      <c r="Z87" s="201">
        <v>2.4300000000000002</v>
      </c>
      <c r="AA87" s="201">
        <v>0.77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4.32</v>
      </c>
      <c r="AL87" s="201">
        <v>0</v>
      </c>
      <c r="AM87" s="201">
        <v>0</v>
      </c>
      <c r="AN87" s="201">
        <v>0</v>
      </c>
      <c r="AO87" s="201">
        <v>176.4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15.45</v>
      </c>
      <c r="K88" s="201">
        <v>5.53</v>
      </c>
      <c r="L88" s="201">
        <v>2.1800000000000002</v>
      </c>
      <c r="M88" s="201">
        <v>0</v>
      </c>
      <c r="N88" s="201">
        <v>1.03</v>
      </c>
      <c r="O88" s="201">
        <v>1.28</v>
      </c>
      <c r="P88" s="201">
        <v>2.38</v>
      </c>
      <c r="Q88" s="201">
        <v>0.14000000000000001</v>
      </c>
      <c r="R88" s="201">
        <v>0.37</v>
      </c>
      <c r="S88" s="201">
        <v>0.23</v>
      </c>
      <c r="T88" s="201">
        <v>0</v>
      </c>
      <c r="U88" s="201">
        <v>7.82</v>
      </c>
      <c r="V88" s="201">
        <v>0.12</v>
      </c>
      <c r="W88" s="201">
        <v>0.4</v>
      </c>
      <c r="X88" s="201">
        <v>1.29</v>
      </c>
      <c r="Y88" s="201">
        <v>0</v>
      </c>
      <c r="Z88" s="201">
        <v>2.4300000000000002</v>
      </c>
      <c r="AA88" s="201">
        <v>0.77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4.32</v>
      </c>
      <c r="AL88" s="201">
        <v>0</v>
      </c>
      <c r="AM88" s="201">
        <v>0</v>
      </c>
      <c r="AN88" s="201">
        <v>0</v>
      </c>
      <c r="AO88" s="201">
        <v>176.4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15.45</v>
      </c>
      <c r="K89" s="201">
        <v>5.53</v>
      </c>
      <c r="L89" s="201">
        <v>2.1800000000000002</v>
      </c>
      <c r="M89" s="201">
        <v>0</v>
      </c>
      <c r="N89" s="201">
        <v>1.03</v>
      </c>
      <c r="O89" s="201">
        <v>0.99</v>
      </c>
      <c r="P89" s="201">
        <v>2.38</v>
      </c>
      <c r="Q89" s="201">
        <v>0.14000000000000001</v>
      </c>
      <c r="R89" s="201">
        <v>0.37</v>
      </c>
      <c r="S89" s="201">
        <v>0.23</v>
      </c>
      <c r="T89" s="201">
        <v>0</v>
      </c>
      <c r="U89" s="201">
        <v>7.82</v>
      </c>
      <c r="V89" s="201">
        <v>0.12</v>
      </c>
      <c r="W89" s="201">
        <v>0.4</v>
      </c>
      <c r="X89" s="201">
        <v>1.29</v>
      </c>
      <c r="Y89" s="201">
        <v>0</v>
      </c>
      <c r="Z89" s="201">
        <v>2.4300000000000002</v>
      </c>
      <c r="AA89" s="201">
        <v>0.77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4.32</v>
      </c>
      <c r="AL89" s="201">
        <v>0</v>
      </c>
      <c r="AM89" s="201">
        <v>0</v>
      </c>
      <c r="AN89" s="201">
        <v>0</v>
      </c>
      <c r="AO89" s="201">
        <v>176.4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15.45</v>
      </c>
      <c r="K90" s="201">
        <v>5.63</v>
      </c>
      <c r="L90" s="201">
        <v>2.1800000000000002</v>
      </c>
      <c r="M90" s="201">
        <v>0</v>
      </c>
      <c r="N90" s="201">
        <v>1.03</v>
      </c>
      <c r="O90" s="201">
        <v>1.31</v>
      </c>
      <c r="P90" s="201">
        <v>2.38</v>
      </c>
      <c r="Q90" s="201">
        <v>0.14000000000000001</v>
      </c>
      <c r="R90" s="201">
        <v>0.37</v>
      </c>
      <c r="S90" s="201">
        <v>0.23</v>
      </c>
      <c r="T90" s="201">
        <v>0</v>
      </c>
      <c r="U90" s="201">
        <v>7.82</v>
      </c>
      <c r="V90" s="201">
        <v>0.12</v>
      </c>
      <c r="W90" s="201">
        <v>0.4</v>
      </c>
      <c r="X90" s="201">
        <v>1.29</v>
      </c>
      <c r="Y90" s="201">
        <v>0</v>
      </c>
      <c r="Z90" s="201">
        <v>2.4300000000000002</v>
      </c>
      <c r="AA90" s="201">
        <v>0.77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4.32</v>
      </c>
      <c r="AL90" s="201">
        <v>0</v>
      </c>
      <c r="AM90" s="201">
        <v>0</v>
      </c>
      <c r="AN90" s="201">
        <v>0</v>
      </c>
      <c r="AO90" s="201">
        <v>176.4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</v>
      </c>
      <c r="E91" s="201">
        <v>0</v>
      </c>
      <c r="F91" s="201">
        <v>0</v>
      </c>
      <c r="G91" s="201">
        <v>16</v>
      </c>
      <c r="H91" s="201">
        <v>0</v>
      </c>
      <c r="I91" s="201">
        <v>0</v>
      </c>
      <c r="J91" s="201">
        <v>15.45</v>
      </c>
      <c r="K91" s="201">
        <v>5.63</v>
      </c>
      <c r="L91" s="201">
        <v>2.1800000000000002</v>
      </c>
      <c r="M91" s="201">
        <v>0</v>
      </c>
      <c r="N91" s="201">
        <v>1.03</v>
      </c>
      <c r="O91" s="201">
        <v>1.01</v>
      </c>
      <c r="P91" s="201">
        <v>2.38</v>
      </c>
      <c r="Q91" s="201">
        <v>0.14000000000000001</v>
      </c>
      <c r="R91" s="201">
        <v>0.37</v>
      </c>
      <c r="S91" s="201">
        <v>0.23</v>
      </c>
      <c r="T91" s="201">
        <v>0</v>
      </c>
      <c r="U91" s="201">
        <v>7.82</v>
      </c>
      <c r="V91" s="201">
        <v>0.12</v>
      </c>
      <c r="W91" s="201">
        <v>0.4</v>
      </c>
      <c r="X91" s="201">
        <v>1.29</v>
      </c>
      <c r="Y91" s="201">
        <v>0</v>
      </c>
      <c r="Z91" s="201">
        <v>2.4300000000000002</v>
      </c>
      <c r="AA91" s="201">
        <v>0.77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3.98</v>
      </c>
      <c r="AL91" s="201">
        <v>0</v>
      </c>
      <c r="AM91" s="201">
        <v>0</v>
      </c>
      <c r="AN91" s="201">
        <v>0</v>
      </c>
      <c r="AO91" s="201">
        <v>176.4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15.45</v>
      </c>
      <c r="K92" s="201">
        <v>5.63</v>
      </c>
      <c r="L92" s="201">
        <v>2.1800000000000002</v>
      </c>
      <c r="M92" s="201">
        <v>0</v>
      </c>
      <c r="N92" s="201">
        <v>1.03</v>
      </c>
      <c r="O92" s="201">
        <v>1.33</v>
      </c>
      <c r="P92" s="201">
        <v>2.38</v>
      </c>
      <c r="Q92" s="201">
        <v>0.14000000000000001</v>
      </c>
      <c r="R92" s="201">
        <v>0.37</v>
      </c>
      <c r="S92" s="201">
        <v>0.23</v>
      </c>
      <c r="T92" s="201">
        <v>0</v>
      </c>
      <c r="U92" s="201">
        <v>7.82</v>
      </c>
      <c r="V92" s="201">
        <v>0.12</v>
      </c>
      <c r="W92" s="201">
        <v>0.4</v>
      </c>
      <c r="X92" s="201">
        <v>1.29</v>
      </c>
      <c r="Y92" s="201">
        <v>0</v>
      </c>
      <c r="Z92" s="201">
        <v>2.4300000000000002</v>
      </c>
      <c r="AA92" s="201">
        <v>0.77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3.98</v>
      </c>
      <c r="AL92" s="201">
        <v>0</v>
      </c>
      <c r="AM92" s="201">
        <v>0</v>
      </c>
      <c r="AN92" s="201">
        <v>0</v>
      </c>
      <c r="AO92" s="201">
        <v>176.4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</v>
      </c>
      <c r="E93" s="201">
        <v>0</v>
      </c>
      <c r="F93" s="201">
        <v>0</v>
      </c>
      <c r="G93" s="201">
        <v>16</v>
      </c>
      <c r="H93" s="201">
        <v>0</v>
      </c>
      <c r="I93" s="201">
        <v>0</v>
      </c>
      <c r="J93" s="201">
        <v>15.45</v>
      </c>
      <c r="K93" s="201">
        <v>5.63</v>
      </c>
      <c r="L93" s="201">
        <v>2.1800000000000002</v>
      </c>
      <c r="M93" s="201">
        <v>0</v>
      </c>
      <c r="N93" s="201">
        <v>1.03</v>
      </c>
      <c r="O93" s="201">
        <v>1.03</v>
      </c>
      <c r="P93" s="201">
        <v>2.38</v>
      </c>
      <c r="Q93" s="201">
        <v>0.14000000000000001</v>
      </c>
      <c r="R93" s="201">
        <v>0.37</v>
      </c>
      <c r="S93" s="201">
        <v>0.23</v>
      </c>
      <c r="T93" s="201">
        <v>0</v>
      </c>
      <c r="U93" s="201">
        <v>7.82</v>
      </c>
      <c r="V93" s="201">
        <v>0.12</v>
      </c>
      <c r="W93" s="201">
        <v>0.4</v>
      </c>
      <c r="X93" s="201">
        <v>1.29</v>
      </c>
      <c r="Y93" s="201">
        <v>0</v>
      </c>
      <c r="Z93" s="201">
        <v>2.4300000000000002</v>
      </c>
      <c r="AA93" s="201">
        <v>0.77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3.98</v>
      </c>
      <c r="AL93" s="201">
        <v>0</v>
      </c>
      <c r="AM93" s="201">
        <v>0</v>
      </c>
      <c r="AN93" s="201">
        <v>0</v>
      </c>
      <c r="AO93" s="201">
        <v>176.4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</v>
      </c>
      <c r="E94" s="201">
        <v>0</v>
      </c>
      <c r="F94" s="201">
        <v>0</v>
      </c>
      <c r="G94" s="201">
        <v>16</v>
      </c>
      <c r="H94" s="201">
        <v>0</v>
      </c>
      <c r="I94" s="201">
        <v>0</v>
      </c>
      <c r="J94" s="201">
        <v>15.45</v>
      </c>
      <c r="K94" s="201">
        <v>5.63</v>
      </c>
      <c r="L94" s="201">
        <v>2.1800000000000002</v>
      </c>
      <c r="M94" s="201">
        <v>0</v>
      </c>
      <c r="N94" s="201">
        <v>1.03</v>
      </c>
      <c r="O94" s="201">
        <v>1.35</v>
      </c>
      <c r="P94" s="201">
        <v>2.38</v>
      </c>
      <c r="Q94" s="201">
        <v>0.14000000000000001</v>
      </c>
      <c r="R94" s="201">
        <v>0.37</v>
      </c>
      <c r="S94" s="201">
        <v>0.23</v>
      </c>
      <c r="T94" s="201">
        <v>0</v>
      </c>
      <c r="U94" s="201">
        <v>7.82</v>
      </c>
      <c r="V94" s="201">
        <v>0.12</v>
      </c>
      <c r="W94" s="201">
        <v>0.4</v>
      </c>
      <c r="X94" s="201">
        <v>1.29</v>
      </c>
      <c r="Y94" s="201">
        <v>0</v>
      </c>
      <c r="Z94" s="201">
        <v>2.4300000000000002</v>
      </c>
      <c r="AA94" s="201">
        <v>0.77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3.98</v>
      </c>
      <c r="AL94" s="201">
        <v>0</v>
      </c>
      <c r="AM94" s="201">
        <v>0</v>
      </c>
      <c r="AN94" s="201">
        <v>0</v>
      </c>
      <c r="AO94" s="201">
        <v>176.4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</v>
      </c>
      <c r="E95" s="201">
        <v>0</v>
      </c>
      <c r="F95" s="201">
        <v>0</v>
      </c>
      <c r="G95" s="201">
        <v>16</v>
      </c>
      <c r="H95" s="201">
        <v>0</v>
      </c>
      <c r="I95" s="201">
        <v>0</v>
      </c>
      <c r="J95" s="201">
        <v>15.45</v>
      </c>
      <c r="K95" s="201">
        <v>5.63</v>
      </c>
      <c r="L95" s="201">
        <v>2.1800000000000002</v>
      </c>
      <c r="M95" s="201">
        <v>0</v>
      </c>
      <c r="N95" s="201">
        <v>1.03</v>
      </c>
      <c r="O95" s="201">
        <v>1.05</v>
      </c>
      <c r="P95" s="201">
        <v>2.38</v>
      </c>
      <c r="Q95" s="201">
        <v>0.14000000000000001</v>
      </c>
      <c r="R95" s="201">
        <v>0.37</v>
      </c>
      <c r="S95" s="201">
        <v>0.23</v>
      </c>
      <c r="T95" s="201">
        <v>0</v>
      </c>
      <c r="U95" s="201">
        <v>7.82</v>
      </c>
      <c r="V95" s="201">
        <v>0.12</v>
      </c>
      <c r="W95" s="201">
        <v>0.4</v>
      </c>
      <c r="X95" s="201">
        <v>1.29</v>
      </c>
      <c r="Y95" s="201">
        <v>0</v>
      </c>
      <c r="Z95" s="201">
        <v>2.4300000000000002</v>
      </c>
      <c r="AA95" s="201">
        <v>0.77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3.98</v>
      </c>
      <c r="AL95" s="201">
        <v>0</v>
      </c>
      <c r="AM95" s="201">
        <v>0</v>
      </c>
      <c r="AN95" s="201">
        <v>0</v>
      </c>
      <c r="AO95" s="201">
        <v>176.4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</v>
      </c>
      <c r="E96" s="201">
        <v>0</v>
      </c>
      <c r="F96" s="201">
        <v>0</v>
      </c>
      <c r="G96" s="201">
        <v>16</v>
      </c>
      <c r="H96" s="201">
        <v>0</v>
      </c>
      <c r="I96" s="201">
        <v>0</v>
      </c>
      <c r="J96" s="201">
        <v>15.45</v>
      </c>
      <c r="K96" s="201">
        <v>5.63</v>
      </c>
      <c r="L96" s="201">
        <v>2.1800000000000002</v>
      </c>
      <c r="M96" s="201">
        <v>0</v>
      </c>
      <c r="N96" s="201">
        <v>1.03</v>
      </c>
      <c r="O96" s="201">
        <v>1.37</v>
      </c>
      <c r="P96" s="201">
        <v>2.38</v>
      </c>
      <c r="Q96" s="201">
        <v>0.14000000000000001</v>
      </c>
      <c r="R96" s="201">
        <v>0.37</v>
      </c>
      <c r="S96" s="201">
        <v>0.23</v>
      </c>
      <c r="T96" s="201">
        <v>0</v>
      </c>
      <c r="U96" s="201">
        <v>7.82</v>
      </c>
      <c r="V96" s="201">
        <v>0.12</v>
      </c>
      <c r="W96" s="201">
        <v>0.4</v>
      </c>
      <c r="X96" s="201">
        <v>1.29</v>
      </c>
      <c r="Y96" s="201">
        <v>0</v>
      </c>
      <c r="Z96" s="201">
        <v>2.4300000000000002</v>
      </c>
      <c r="AA96" s="201">
        <v>0.77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3.98</v>
      </c>
      <c r="AL96" s="201">
        <v>0</v>
      </c>
      <c r="AM96" s="201">
        <v>0</v>
      </c>
      <c r="AN96" s="201">
        <v>0</v>
      </c>
      <c r="AO96" s="201">
        <v>176.4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</v>
      </c>
      <c r="E97" s="201">
        <v>0</v>
      </c>
      <c r="F97" s="201">
        <v>0</v>
      </c>
      <c r="G97" s="201">
        <v>16</v>
      </c>
      <c r="H97" s="201">
        <v>0</v>
      </c>
      <c r="I97" s="201">
        <v>0</v>
      </c>
      <c r="J97" s="201">
        <v>15.45</v>
      </c>
      <c r="K97" s="201">
        <v>5.63</v>
      </c>
      <c r="L97" s="201">
        <v>2.1800000000000002</v>
      </c>
      <c r="M97" s="201">
        <v>0</v>
      </c>
      <c r="N97" s="201">
        <v>1.03</v>
      </c>
      <c r="O97" s="201">
        <v>1.07</v>
      </c>
      <c r="P97" s="201">
        <v>2.38</v>
      </c>
      <c r="Q97" s="201">
        <v>0.14000000000000001</v>
      </c>
      <c r="R97" s="201">
        <v>0.37</v>
      </c>
      <c r="S97" s="201">
        <v>0.23</v>
      </c>
      <c r="T97" s="201">
        <v>0</v>
      </c>
      <c r="U97" s="201">
        <v>7.82</v>
      </c>
      <c r="V97" s="201">
        <v>0.12</v>
      </c>
      <c r="W97" s="201">
        <v>0.4</v>
      </c>
      <c r="X97" s="201">
        <v>1.29</v>
      </c>
      <c r="Y97" s="201">
        <v>0</v>
      </c>
      <c r="Z97" s="201">
        <v>2.4300000000000002</v>
      </c>
      <c r="AA97" s="201">
        <v>0.77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3.98</v>
      </c>
      <c r="AL97" s="201">
        <v>0</v>
      </c>
      <c r="AM97" s="201">
        <v>0</v>
      </c>
      <c r="AN97" s="201">
        <v>0</v>
      </c>
      <c r="AO97" s="201">
        <v>176.4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</v>
      </c>
      <c r="E98" s="201">
        <v>0</v>
      </c>
      <c r="F98" s="201">
        <v>0</v>
      </c>
      <c r="G98" s="201">
        <v>16</v>
      </c>
      <c r="H98" s="201">
        <v>0</v>
      </c>
      <c r="I98" s="201">
        <v>0</v>
      </c>
      <c r="J98" s="201">
        <v>15.45</v>
      </c>
      <c r="K98" s="201">
        <v>5.63</v>
      </c>
      <c r="L98" s="201">
        <v>2.1800000000000002</v>
      </c>
      <c r="M98" s="201">
        <v>0</v>
      </c>
      <c r="N98" s="201">
        <v>1.03</v>
      </c>
      <c r="O98" s="201">
        <v>1.51</v>
      </c>
      <c r="P98" s="201">
        <v>2.38</v>
      </c>
      <c r="Q98" s="201">
        <v>0.14000000000000001</v>
      </c>
      <c r="R98" s="201">
        <v>0.37</v>
      </c>
      <c r="S98" s="201">
        <v>0.23</v>
      </c>
      <c r="T98" s="201">
        <v>0</v>
      </c>
      <c r="U98" s="201">
        <v>7.82</v>
      </c>
      <c r="V98" s="201">
        <v>0.12</v>
      </c>
      <c r="W98" s="201">
        <v>0.4</v>
      </c>
      <c r="X98" s="201">
        <v>1.29</v>
      </c>
      <c r="Y98" s="201">
        <v>0</v>
      </c>
      <c r="Z98" s="201">
        <v>2.4300000000000002</v>
      </c>
      <c r="AA98" s="201">
        <v>0.77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3.98</v>
      </c>
      <c r="AL98" s="201">
        <v>0</v>
      </c>
      <c r="AM98" s="201">
        <v>0</v>
      </c>
      <c r="AN98" s="201">
        <v>0</v>
      </c>
      <c r="AO98" s="201">
        <v>176.4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0.24723499999999993</v>
      </c>
      <c r="E99">
        <f t="shared" si="0"/>
        <v>0</v>
      </c>
      <c r="F99">
        <f t="shared" si="0"/>
        <v>0</v>
      </c>
      <c r="G99">
        <f t="shared" si="0"/>
        <v>0.38308999999999971</v>
      </c>
      <c r="H99">
        <f t="shared" si="0"/>
        <v>0</v>
      </c>
      <c r="I99">
        <f t="shared" si="0"/>
        <v>0</v>
      </c>
      <c r="J99">
        <f t="shared" si="0"/>
        <v>0.37080000000000063</v>
      </c>
      <c r="K99">
        <f t="shared" si="0"/>
        <v>0.9595149999999999</v>
      </c>
      <c r="L99">
        <f t="shared" si="0"/>
        <v>0.26458000000000009</v>
      </c>
      <c r="M99">
        <f t="shared" si="0"/>
        <v>0</v>
      </c>
      <c r="N99">
        <f t="shared" si="0"/>
        <v>2.4845000000000002E-2</v>
      </c>
      <c r="O99">
        <f t="shared" si="0"/>
        <v>2.388000000000003E-2</v>
      </c>
      <c r="P99">
        <f t="shared" si="0"/>
        <v>5.7119999999999928E-2</v>
      </c>
      <c r="Q99">
        <f t="shared" si="0"/>
        <v>4.0772499999999892E-2</v>
      </c>
      <c r="R99">
        <f t="shared" si="0"/>
        <v>3.5115000000000063E-2</v>
      </c>
      <c r="S99">
        <f t="shared" si="0"/>
        <v>1.7300000000000017E-2</v>
      </c>
      <c r="T99">
        <f t="shared" si="0"/>
        <v>0</v>
      </c>
      <c r="U99">
        <f t="shared" si="0"/>
        <v>0.18768000000000029</v>
      </c>
      <c r="V99">
        <f t="shared" si="0"/>
        <v>2.8799999999999958E-3</v>
      </c>
      <c r="W99">
        <f t="shared" si="0"/>
        <v>9.5999999999999818E-3</v>
      </c>
      <c r="X99">
        <f t="shared" si="0"/>
        <v>3.0960000000000064E-2</v>
      </c>
      <c r="Y99">
        <f t="shared" si="0"/>
        <v>0</v>
      </c>
      <c r="Z99">
        <f t="shared" si="0"/>
        <v>8.1292500000000115E-2</v>
      </c>
      <c r="AA99">
        <f t="shared" si="0"/>
        <v>6.7884999999999932E-2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0.18231000000000014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4.2335999999999929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18.239999999999998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18.239999999999998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18.239999999999998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18.239999999999998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18.239999999999998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18.239999999999998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18.239999999999998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18.239999999999998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18.239999999999998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18.239999999999998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18.239999999999998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18.239999999999998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18.239999999999998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18.239999999999998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18.239999999999998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18.239999999999998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18.239999999999998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18.239999999999998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18.239999999999998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18.239999999999998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18.239999999999998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18.239999999999998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18.239999999999998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18.239999999999998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18.239999999999998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18.239999999999998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18.239999999999998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18.239999999999998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18.239999999999998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18.239999999999998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18.239999999999998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18.239999999999998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18.239999999999998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18.239999999999998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18.239999999999998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18.239999999999998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17.88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17.88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17.88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17.88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17.88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17.88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17.88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17.88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17.88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17.88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17.88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17.88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17.510000000000002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17.510000000000002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17.510000000000002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17.510000000000002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17.510000000000002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17.510000000000002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17.510000000000002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17.510000000000002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17.510000000000002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17.510000000000002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17.510000000000002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17.510000000000002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17.510000000000002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17.510000000000002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17.510000000000002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17.510000000000002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17.510000000000002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17.510000000000002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0.99</v>
      </c>
      <c r="AL69" s="201">
        <v>0</v>
      </c>
      <c r="AM69" s="201">
        <v>0</v>
      </c>
      <c r="AN69" s="201">
        <v>0</v>
      </c>
      <c r="AO69" s="201">
        <v>17.510000000000002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0.99</v>
      </c>
      <c r="AL70" s="201">
        <v>0</v>
      </c>
      <c r="AM70" s="201">
        <v>0</v>
      </c>
      <c r="AN70" s="201">
        <v>0</v>
      </c>
      <c r="AO70" s="201">
        <v>17.510000000000002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0.99</v>
      </c>
      <c r="AL71" s="201">
        <v>0</v>
      </c>
      <c r="AM71" s="201">
        <v>0</v>
      </c>
      <c r="AN71" s="201">
        <v>0</v>
      </c>
      <c r="AO71" s="201">
        <v>17.510000000000002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1.07</v>
      </c>
      <c r="AL72" s="201">
        <v>0</v>
      </c>
      <c r="AM72" s="201">
        <v>0</v>
      </c>
      <c r="AN72" s="201">
        <v>0</v>
      </c>
      <c r="AO72" s="201">
        <v>17.510000000000002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1.07</v>
      </c>
      <c r="AL73" s="201">
        <v>0</v>
      </c>
      <c r="AM73" s="201">
        <v>0</v>
      </c>
      <c r="AN73" s="201">
        <v>0</v>
      </c>
      <c r="AO73" s="201">
        <v>17.510000000000002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1.07</v>
      </c>
      <c r="AL74" s="201">
        <v>0</v>
      </c>
      <c r="AM74" s="201">
        <v>0</v>
      </c>
      <c r="AN74" s="201">
        <v>0</v>
      </c>
      <c r="AO74" s="201">
        <v>17.510000000000002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0.99</v>
      </c>
      <c r="AL75" s="201">
        <v>0</v>
      </c>
      <c r="AM75" s="201">
        <v>0</v>
      </c>
      <c r="AN75" s="201">
        <v>0</v>
      </c>
      <c r="AO75" s="201">
        <v>17.510000000000002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0.99</v>
      </c>
      <c r="AL76" s="201">
        <v>0</v>
      </c>
      <c r="AM76" s="201">
        <v>0</v>
      </c>
      <c r="AN76" s="201">
        <v>0</v>
      </c>
      <c r="AO76" s="201">
        <v>17.510000000000002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0.99</v>
      </c>
      <c r="AL77" s="201">
        <v>0</v>
      </c>
      <c r="AM77" s="201">
        <v>0</v>
      </c>
      <c r="AN77" s="201">
        <v>0</v>
      </c>
      <c r="AO77" s="201">
        <v>17.510000000000002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0.99</v>
      </c>
      <c r="AL78" s="201">
        <v>0</v>
      </c>
      <c r="AM78" s="201">
        <v>0</v>
      </c>
      <c r="AN78" s="201">
        <v>0</v>
      </c>
      <c r="AO78" s="201">
        <v>17.510000000000002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1.02</v>
      </c>
      <c r="AL79" s="201">
        <v>0</v>
      </c>
      <c r="AM79" s="201">
        <v>0</v>
      </c>
      <c r="AN79" s="201">
        <v>0</v>
      </c>
      <c r="AO79" s="201">
        <v>17.510000000000002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1.02</v>
      </c>
      <c r="AL80" s="201">
        <v>0</v>
      </c>
      <c r="AM80" s="201">
        <v>0</v>
      </c>
      <c r="AN80" s="201">
        <v>0</v>
      </c>
      <c r="AO80" s="201">
        <v>17.510000000000002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1.02</v>
      </c>
      <c r="AL81" s="201">
        <v>0</v>
      </c>
      <c r="AM81" s="201">
        <v>0</v>
      </c>
      <c r="AN81" s="201">
        <v>0</v>
      </c>
      <c r="AO81" s="201">
        <v>17.510000000000002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1.02</v>
      </c>
      <c r="AL82" s="201">
        <v>0</v>
      </c>
      <c r="AM82" s="201">
        <v>0</v>
      </c>
      <c r="AN82" s="201">
        <v>0</v>
      </c>
      <c r="AO82" s="201">
        <v>17.510000000000002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0.99</v>
      </c>
      <c r="AL83" s="201">
        <v>0</v>
      </c>
      <c r="AM83" s="201">
        <v>0</v>
      </c>
      <c r="AN83" s="201">
        <v>0</v>
      </c>
      <c r="AO83" s="201">
        <v>17.510000000000002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0.99</v>
      </c>
      <c r="AL84" s="201">
        <v>0</v>
      </c>
      <c r="AM84" s="201">
        <v>0</v>
      </c>
      <c r="AN84" s="201">
        <v>0</v>
      </c>
      <c r="AO84" s="201">
        <v>17.510000000000002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0.99</v>
      </c>
      <c r="AL85" s="201">
        <v>0</v>
      </c>
      <c r="AM85" s="201">
        <v>0</v>
      </c>
      <c r="AN85" s="201">
        <v>0</v>
      </c>
      <c r="AO85" s="201">
        <v>17.510000000000002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0.99</v>
      </c>
      <c r="AL86" s="201">
        <v>0</v>
      </c>
      <c r="AM86" s="201">
        <v>0</v>
      </c>
      <c r="AN86" s="201">
        <v>0</v>
      </c>
      <c r="AO86" s="201">
        <v>17.510000000000002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0.99</v>
      </c>
      <c r="AL87" s="201">
        <v>0</v>
      </c>
      <c r="AM87" s="201">
        <v>0</v>
      </c>
      <c r="AN87" s="201">
        <v>0</v>
      </c>
      <c r="AO87" s="201">
        <v>17.88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0.99</v>
      </c>
      <c r="AL88" s="201">
        <v>0</v>
      </c>
      <c r="AM88" s="201">
        <v>0</v>
      </c>
      <c r="AN88" s="201">
        <v>0</v>
      </c>
      <c r="AO88" s="201">
        <v>17.88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0.99</v>
      </c>
      <c r="AL89" s="201">
        <v>0</v>
      </c>
      <c r="AM89" s="201">
        <v>0</v>
      </c>
      <c r="AN89" s="201">
        <v>0</v>
      </c>
      <c r="AO89" s="201">
        <v>17.88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0.99</v>
      </c>
      <c r="AL90" s="201">
        <v>0</v>
      </c>
      <c r="AM90" s="201">
        <v>0</v>
      </c>
      <c r="AN90" s="201">
        <v>0</v>
      </c>
      <c r="AO90" s="201">
        <v>17.88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0.96</v>
      </c>
      <c r="AL91" s="201">
        <v>0</v>
      </c>
      <c r="AM91" s="201">
        <v>0</v>
      </c>
      <c r="AN91" s="201">
        <v>0</v>
      </c>
      <c r="AO91" s="201">
        <v>17.88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0.96</v>
      </c>
      <c r="AL92" s="201">
        <v>0</v>
      </c>
      <c r="AM92" s="201">
        <v>0</v>
      </c>
      <c r="AN92" s="201">
        <v>0</v>
      </c>
      <c r="AO92" s="201">
        <v>17.88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0.96</v>
      </c>
      <c r="AL93" s="201">
        <v>0</v>
      </c>
      <c r="AM93" s="201">
        <v>0</v>
      </c>
      <c r="AN93" s="201">
        <v>0</v>
      </c>
      <c r="AO93" s="201">
        <v>17.88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0.96</v>
      </c>
      <c r="AL94" s="201">
        <v>0</v>
      </c>
      <c r="AM94" s="201">
        <v>0</v>
      </c>
      <c r="AN94" s="201">
        <v>0</v>
      </c>
      <c r="AO94" s="201">
        <v>17.88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0.96</v>
      </c>
      <c r="AL95" s="201">
        <v>0</v>
      </c>
      <c r="AM95" s="201">
        <v>0</v>
      </c>
      <c r="AN95" s="201">
        <v>0</v>
      </c>
      <c r="AO95" s="201">
        <v>17.88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0.96</v>
      </c>
      <c r="AL96" s="201">
        <v>0</v>
      </c>
      <c r="AM96" s="201">
        <v>0</v>
      </c>
      <c r="AN96" s="201">
        <v>0</v>
      </c>
      <c r="AO96" s="201">
        <v>17.88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0.96</v>
      </c>
      <c r="AL97" s="201">
        <v>0</v>
      </c>
      <c r="AM97" s="201">
        <v>0</v>
      </c>
      <c r="AN97" s="201">
        <v>0</v>
      </c>
      <c r="AO97" s="201">
        <v>17.88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0.96</v>
      </c>
      <c r="AL98" s="201">
        <v>0</v>
      </c>
      <c r="AM98" s="201">
        <v>0</v>
      </c>
      <c r="AN98" s="201">
        <v>0</v>
      </c>
      <c r="AO98" s="201">
        <v>17.88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2.1314999999999997E-2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0.4290300000000003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5.84</v>
      </c>
      <c r="E3" s="201">
        <v>0</v>
      </c>
      <c r="F3" s="201">
        <v>0</v>
      </c>
      <c r="G3" s="201">
        <v>7.64</v>
      </c>
      <c r="H3" s="201">
        <v>0</v>
      </c>
      <c r="I3" s="201">
        <v>0</v>
      </c>
      <c r="J3" s="201">
        <v>7.61</v>
      </c>
      <c r="K3" s="201">
        <v>0.1</v>
      </c>
      <c r="L3" s="201">
        <v>0.32</v>
      </c>
      <c r="M3" s="201">
        <v>0.78</v>
      </c>
      <c r="N3" s="201">
        <v>0.1</v>
      </c>
      <c r="O3" s="201">
        <v>0.05</v>
      </c>
      <c r="P3" s="201">
        <v>0.19</v>
      </c>
      <c r="Q3" s="201">
        <v>0.21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72.959999999999994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</v>
      </c>
      <c r="AV3" s="201">
        <v>0.03</v>
      </c>
      <c r="AW3" s="201">
        <v>0</v>
      </c>
      <c r="AX3" s="201">
        <v>0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5.84</v>
      </c>
      <c r="E4" s="201">
        <v>0</v>
      </c>
      <c r="F4" s="201">
        <v>0</v>
      </c>
      <c r="G4" s="201">
        <v>7.64</v>
      </c>
      <c r="H4" s="201">
        <v>0</v>
      </c>
      <c r="I4" s="201">
        <v>0</v>
      </c>
      <c r="J4" s="201">
        <v>7.61</v>
      </c>
      <c r="K4" s="201">
        <v>0.1</v>
      </c>
      <c r="L4" s="201">
        <v>0.32</v>
      </c>
      <c r="M4" s="201">
        <v>0.87</v>
      </c>
      <c r="N4" s="201">
        <v>0.1</v>
      </c>
      <c r="O4" s="201">
        <v>0.05</v>
      </c>
      <c r="P4" s="201">
        <v>0.19</v>
      </c>
      <c r="Q4" s="201">
        <v>0.21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72.959999999999994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</v>
      </c>
      <c r="AV4" s="201">
        <v>0.03</v>
      </c>
      <c r="AW4" s="201">
        <v>0</v>
      </c>
      <c r="AX4" s="201">
        <v>0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5.84</v>
      </c>
      <c r="E5" s="201">
        <v>0</v>
      </c>
      <c r="F5" s="201">
        <v>0</v>
      </c>
      <c r="G5" s="201">
        <v>7.64</v>
      </c>
      <c r="H5" s="201">
        <v>0</v>
      </c>
      <c r="I5" s="201">
        <v>0</v>
      </c>
      <c r="J5" s="201">
        <v>7.61</v>
      </c>
      <c r="K5" s="201">
        <v>0.1</v>
      </c>
      <c r="L5" s="201">
        <v>0.32</v>
      </c>
      <c r="M5" s="201">
        <v>0.23</v>
      </c>
      <c r="N5" s="201">
        <v>0.1</v>
      </c>
      <c r="O5" s="201">
        <v>0.05</v>
      </c>
      <c r="P5" s="201">
        <v>0.19</v>
      </c>
      <c r="Q5" s="201">
        <v>0.21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72.959999999999994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</v>
      </c>
      <c r="AV5" s="201">
        <v>0.03</v>
      </c>
      <c r="AW5" s="201">
        <v>0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5.31</v>
      </c>
      <c r="E6" s="201">
        <v>0</v>
      </c>
      <c r="F6" s="201">
        <v>0</v>
      </c>
      <c r="G6" s="201">
        <v>7.64</v>
      </c>
      <c r="H6" s="201">
        <v>0</v>
      </c>
      <c r="I6" s="201">
        <v>0</v>
      </c>
      <c r="J6" s="201">
        <v>7.61</v>
      </c>
      <c r="K6" s="201">
        <v>0.1</v>
      </c>
      <c r="L6" s="201">
        <v>0.32</v>
      </c>
      <c r="M6" s="201">
        <v>0.24</v>
      </c>
      <c r="N6" s="201">
        <v>0.1</v>
      </c>
      <c r="O6" s="201">
        <v>0.05</v>
      </c>
      <c r="P6" s="201">
        <v>0.19</v>
      </c>
      <c r="Q6" s="201">
        <v>0.21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72.959999999999994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</v>
      </c>
      <c r="AV6" s="201">
        <v>0.03</v>
      </c>
      <c r="AW6" s="201">
        <v>0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5.31</v>
      </c>
      <c r="E7" s="201">
        <v>0</v>
      </c>
      <c r="F7" s="201">
        <v>0</v>
      </c>
      <c r="G7" s="201">
        <v>7.64</v>
      </c>
      <c r="H7" s="201">
        <v>0</v>
      </c>
      <c r="I7" s="201">
        <v>0</v>
      </c>
      <c r="J7" s="201">
        <v>7.61</v>
      </c>
      <c r="K7" s="201">
        <v>0.1</v>
      </c>
      <c r="L7" s="201">
        <v>0.32</v>
      </c>
      <c r="M7" s="201">
        <v>0.96</v>
      </c>
      <c r="N7" s="201">
        <v>0.1</v>
      </c>
      <c r="O7" s="201">
        <v>0.05</v>
      </c>
      <c r="P7" s="201">
        <v>0.19</v>
      </c>
      <c r="Q7" s="201">
        <v>0.21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72.959999999999994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</v>
      </c>
      <c r="AV7" s="201">
        <v>0.03</v>
      </c>
      <c r="AW7" s="201">
        <v>0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5.31</v>
      </c>
      <c r="E8" s="201">
        <v>0</v>
      </c>
      <c r="F8" s="201">
        <v>0</v>
      </c>
      <c r="G8" s="201">
        <v>7.64</v>
      </c>
      <c r="H8" s="201">
        <v>0</v>
      </c>
      <c r="I8" s="201">
        <v>0</v>
      </c>
      <c r="J8" s="201">
        <v>7.61</v>
      </c>
      <c r="K8" s="201">
        <v>0.1</v>
      </c>
      <c r="L8" s="201">
        <v>0.32</v>
      </c>
      <c r="M8" s="201">
        <v>1.07</v>
      </c>
      <c r="N8" s="201">
        <v>0.1</v>
      </c>
      <c r="O8" s="201">
        <v>0.05</v>
      </c>
      <c r="P8" s="201">
        <v>0.19</v>
      </c>
      <c r="Q8" s="201">
        <v>0.21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72.959999999999994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</v>
      </c>
      <c r="AV8" s="201">
        <v>0.03</v>
      </c>
      <c r="AW8" s="201">
        <v>0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5.31</v>
      </c>
      <c r="E9" s="201">
        <v>0</v>
      </c>
      <c r="F9" s="201">
        <v>0</v>
      </c>
      <c r="G9" s="201">
        <v>7.64</v>
      </c>
      <c r="H9" s="201">
        <v>0</v>
      </c>
      <c r="I9" s="201">
        <v>0</v>
      </c>
      <c r="J9" s="201">
        <v>7.61</v>
      </c>
      <c r="K9" s="201">
        <v>0.1</v>
      </c>
      <c r="L9" s="201">
        <v>0.32</v>
      </c>
      <c r="M9" s="201">
        <v>1.07</v>
      </c>
      <c r="N9" s="201">
        <v>0.1</v>
      </c>
      <c r="O9" s="201">
        <v>0.05</v>
      </c>
      <c r="P9" s="201">
        <v>0.19</v>
      </c>
      <c r="Q9" s="201">
        <v>0.21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72.959999999999994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</v>
      </c>
      <c r="AV9" s="201">
        <v>0.03</v>
      </c>
      <c r="AW9" s="201">
        <v>0</v>
      </c>
      <c r="AX9" s="201">
        <v>0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5.31</v>
      </c>
      <c r="E10" s="201">
        <v>0</v>
      </c>
      <c r="F10" s="201">
        <v>0</v>
      </c>
      <c r="G10" s="201">
        <v>7.64</v>
      </c>
      <c r="H10" s="201">
        <v>0</v>
      </c>
      <c r="I10" s="201">
        <v>0</v>
      </c>
      <c r="J10" s="201">
        <v>7.61</v>
      </c>
      <c r="K10" s="201">
        <v>0.1</v>
      </c>
      <c r="L10" s="201">
        <v>0.32</v>
      </c>
      <c r="M10" s="201">
        <v>1.1599999999999999</v>
      </c>
      <c r="N10" s="201">
        <v>0.1</v>
      </c>
      <c r="O10" s="201">
        <v>0.05</v>
      </c>
      <c r="P10" s="201">
        <v>0.19</v>
      </c>
      <c r="Q10" s="201">
        <v>0.21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72.959999999999994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</v>
      </c>
      <c r="AV10" s="201">
        <v>0.03</v>
      </c>
      <c r="AW10" s="201">
        <v>0</v>
      </c>
      <c r="AX10" s="201">
        <v>0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5.31</v>
      </c>
      <c r="E11" s="201">
        <v>0</v>
      </c>
      <c r="F11" s="201">
        <v>0</v>
      </c>
      <c r="G11" s="201">
        <v>7.64</v>
      </c>
      <c r="H11" s="201">
        <v>0</v>
      </c>
      <c r="I11" s="201">
        <v>0</v>
      </c>
      <c r="J11" s="201">
        <v>7.61</v>
      </c>
      <c r="K11" s="201">
        <v>0.1</v>
      </c>
      <c r="L11" s="201">
        <v>0.32</v>
      </c>
      <c r="M11" s="201">
        <v>1.1599999999999999</v>
      </c>
      <c r="N11" s="201">
        <v>0.1</v>
      </c>
      <c r="O11" s="201">
        <v>0.05</v>
      </c>
      <c r="P11" s="201">
        <v>0.19</v>
      </c>
      <c r="Q11" s="201">
        <v>0.21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72.959999999999994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</v>
      </c>
      <c r="AV11" s="201">
        <v>0.03</v>
      </c>
      <c r="AW11" s="201">
        <v>0</v>
      </c>
      <c r="AX11" s="201">
        <v>0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5.31</v>
      </c>
      <c r="E12" s="201">
        <v>0</v>
      </c>
      <c r="F12" s="201">
        <v>0</v>
      </c>
      <c r="G12" s="201">
        <v>7.64</v>
      </c>
      <c r="H12" s="201">
        <v>0</v>
      </c>
      <c r="I12" s="201">
        <v>0</v>
      </c>
      <c r="J12" s="201">
        <v>7.61</v>
      </c>
      <c r="K12" s="201">
        <v>0.1</v>
      </c>
      <c r="L12" s="201">
        <v>0.32</v>
      </c>
      <c r="M12" s="201">
        <v>1.25</v>
      </c>
      <c r="N12" s="201">
        <v>0.1</v>
      </c>
      <c r="O12" s="201">
        <v>0.05</v>
      </c>
      <c r="P12" s="201">
        <v>0.19</v>
      </c>
      <c r="Q12" s="201">
        <v>0.21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72.959999999999994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</v>
      </c>
      <c r="AV12" s="201">
        <v>0.03</v>
      </c>
      <c r="AW12" s="201">
        <v>0</v>
      </c>
      <c r="AX12" s="201">
        <v>0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5.31</v>
      </c>
      <c r="E13" s="201">
        <v>0</v>
      </c>
      <c r="F13" s="201">
        <v>0</v>
      </c>
      <c r="G13" s="201">
        <v>7.64</v>
      </c>
      <c r="H13" s="201">
        <v>0</v>
      </c>
      <c r="I13" s="201">
        <v>0</v>
      </c>
      <c r="J13" s="201">
        <v>7.61</v>
      </c>
      <c r="K13" s="201">
        <v>0.1</v>
      </c>
      <c r="L13" s="201">
        <v>0.32</v>
      </c>
      <c r="M13" s="201">
        <v>1.25</v>
      </c>
      <c r="N13" s="201">
        <v>0.1</v>
      </c>
      <c r="O13" s="201">
        <v>0.05</v>
      </c>
      <c r="P13" s="201">
        <v>0.19</v>
      </c>
      <c r="Q13" s="201">
        <v>0.21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72.959999999999994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</v>
      </c>
      <c r="AV13" s="201">
        <v>0.03</v>
      </c>
      <c r="AW13" s="201">
        <v>0</v>
      </c>
      <c r="AX13" s="201">
        <v>0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5.31</v>
      </c>
      <c r="E14" s="201">
        <v>0</v>
      </c>
      <c r="F14" s="201">
        <v>0</v>
      </c>
      <c r="G14" s="201">
        <v>7.64</v>
      </c>
      <c r="H14" s="201">
        <v>0</v>
      </c>
      <c r="I14" s="201">
        <v>0</v>
      </c>
      <c r="J14" s="201">
        <v>7.61</v>
      </c>
      <c r="K14" s="201">
        <v>0.1</v>
      </c>
      <c r="L14" s="201">
        <v>0.32</v>
      </c>
      <c r="M14" s="201">
        <v>1.34</v>
      </c>
      <c r="N14" s="201">
        <v>0.1</v>
      </c>
      <c r="O14" s="201">
        <v>0.05</v>
      </c>
      <c r="P14" s="201">
        <v>0.19</v>
      </c>
      <c r="Q14" s="201">
        <v>0.21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72.959999999999994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</v>
      </c>
      <c r="AV14" s="201">
        <v>0.03</v>
      </c>
      <c r="AW14" s="201">
        <v>0</v>
      </c>
      <c r="AX14" s="201">
        <v>0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5.31</v>
      </c>
      <c r="E15" s="201">
        <v>0</v>
      </c>
      <c r="F15" s="201">
        <v>0</v>
      </c>
      <c r="G15" s="201">
        <v>7.64</v>
      </c>
      <c r="H15" s="201">
        <v>0</v>
      </c>
      <c r="I15" s="201">
        <v>0</v>
      </c>
      <c r="J15" s="201">
        <v>7.61</v>
      </c>
      <c r="K15" s="201">
        <v>0.1</v>
      </c>
      <c r="L15" s="201">
        <v>0.32</v>
      </c>
      <c r="M15" s="201">
        <v>1.33</v>
      </c>
      <c r="N15" s="201">
        <v>0.1</v>
      </c>
      <c r="O15" s="201">
        <v>0.05</v>
      </c>
      <c r="P15" s="201">
        <v>0.19</v>
      </c>
      <c r="Q15" s="201">
        <v>0.21</v>
      </c>
      <c r="R15" s="201">
        <v>0.05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72.959999999999994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</v>
      </c>
      <c r="AV15" s="201">
        <v>0.03</v>
      </c>
      <c r="AW15" s="201">
        <v>0</v>
      </c>
      <c r="AX15" s="201">
        <v>0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5.31</v>
      </c>
      <c r="E16" s="201">
        <v>0</v>
      </c>
      <c r="F16" s="201">
        <v>0</v>
      </c>
      <c r="G16" s="201">
        <v>7.64</v>
      </c>
      <c r="H16" s="201">
        <v>0</v>
      </c>
      <c r="I16" s="201">
        <v>0</v>
      </c>
      <c r="J16" s="201">
        <v>7.61</v>
      </c>
      <c r="K16" s="201">
        <v>0.1</v>
      </c>
      <c r="L16" s="201">
        <v>0.32</v>
      </c>
      <c r="M16" s="201">
        <v>1.4</v>
      </c>
      <c r="N16" s="201">
        <v>0.1</v>
      </c>
      <c r="O16" s="201">
        <v>0.05</v>
      </c>
      <c r="P16" s="201">
        <v>0.19</v>
      </c>
      <c r="Q16" s="201">
        <v>0.21</v>
      </c>
      <c r="R16" s="201">
        <v>0.05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72.959999999999994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</v>
      </c>
      <c r="AV16" s="201">
        <v>0.03</v>
      </c>
      <c r="AW16" s="201">
        <v>0</v>
      </c>
      <c r="AX16" s="201">
        <v>0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5.31</v>
      </c>
      <c r="E17" s="201">
        <v>0</v>
      </c>
      <c r="F17" s="201">
        <v>0</v>
      </c>
      <c r="G17" s="201">
        <v>7.64</v>
      </c>
      <c r="H17" s="201">
        <v>0</v>
      </c>
      <c r="I17" s="201">
        <v>0</v>
      </c>
      <c r="J17" s="201">
        <v>7.61</v>
      </c>
      <c r="K17" s="201">
        <v>0.1</v>
      </c>
      <c r="L17" s="201">
        <v>0.32</v>
      </c>
      <c r="M17" s="201">
        <v>1.39</v>
      </c>
      <c r="N17" s="201">
        <v>0.1</v>
      </c>
      <c r="O17" s="201">
        <v>0.05</v>
      </c>
      <c r="P17" s="201">
        <v>0.19</v>
      </c>
      <c r="Q17" s="201">
        <v>0.21</v>
      </c>
      <c r="R17" s="201">
        <v>0.05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72.959999999999994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</v>
      </c>
      <c r="AV17" s="201">
        <v>0.03</v>
      </c>
      <c r="AW17" s="201">
        <v>0</v>
      </c>
      <c r="AX17" s="201">
        <v>0.03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5.31</v>
      </c>
      <c r="E18" s="201">
        <v>0</v>
      </c>
      <c r="F18" s="201">
        <v>0</v>
      </c>
      <c r="G18" s="201">
        <v>7.64</v>
      </c>
      <c r="H18" s="201">
        <v>0</v>
      </c>
      <c r="I18" s="201">
        <v>0</v>
      </c>
      <c r="J18" s="201">
        <v>7.61</v>
      </c>
      <c r="K18" s="201">
        <v>0.1</v>
      </c>
      <c r="L18" s="201">
        <v>0.32</v>
      </c>
      <c r="M18" s="201">
        <v>1.39</v>
      </c>
      <c r="N18" s="201">
        <v>0.1</v>
      </c>
      <c r="O18" s="201">
        <v>0.05</v>
      </c>
      <c r="P18" s="201">
        <v>0.19</v>
      </c>
      <c r="Q18" s="201">
        <v>0.21</v>
      </c>
      <c r="R18" s="201">
        <v>0.05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72.959999999999994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</v>
      </c>
      <c r="AV18" s="201">
        <v>0.03</v>
      </c>
      <c r="AW18" s="201">
        <v>0</v>
      </c>
      <c r="AX18" s="201">
        <v>0.03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5.31</v>
      </c>
      <c r="E19" s="201">
        <v>0</v>
      </c>
      <c r="F19" s="201">
        <v>0</v>
      </c>
      <c r="G19" s="201">
        <v>7.64</v>
      </c>
      <c r="H19" s="201">
        <v>0</v>
      </c>
      <c r="I19" s="201">
        <v>0</v>
      </c>
      <c r="J19" s="201">
        <v>7.61</v>
      </c>
      <c r="K19" s="201">
        <v>0.1</v>
      </c>
      <c r="L19" s="201">
        <v>0.32</v>
      </c>
      <c r="M19" s="201">
        <v>1.39</v>
      </c>
      <c r="N19" s="201">
        <v>0.1</v>
      </c>
      <c r="O19" s="201">
        <v>0.05</v>
      </c>
      <c r="P19" s="201">
        <v>0.19</v>
      </c>
      <c r="Q19" s="201">
        <v>0.21</v>
      </c>
      <c r="R19" s="201">
        <v>0.05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72.959999999999994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</v>
      </c>
      <c r="AV19" s="201">
        <v>0.03</v>
      </c>
      <c r="AW19" s="201">
        <v>0</v>
      </c>
      <c r="AX19" s="201">
        <v>0.03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5.31</v>
      </c>
      <c r="E20" s="201">
        <v>0</v>
      </c>
      <c r="F20" s="201">
        <v>0</v>
      </c>
      <c r="G20" s="201">
        <v>7.64</v>
      </c>
      <c r="H20" s="201">
        <v>0</v>
      </c>
      <c r="I20" s="201">
        <v>0</v>
      </c>
      <c r="J20" s="201">
        <v>7.61</v>
      </c>
      <c r="K20" s="201">
        <v>0.1</v>
      </c>
      <c r="L20" s="201">
        <v>0.32</v>
      </c>
      <c r="M20" s="201">
        <v>1.39</v>
      </c>
      <c r="N20" s="201">
        <v>0.1</v>
      </c>
      <c r="O20" s="201">
        <v>0.05</v>
      </c>
      <c r="P20" s="201">
        <v>0.19</v>
      </c>
      <c r="Q20" s="201">
        <v>0.21</v>
      </c>
      <c r="R20" s="201">
        <v>0.05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72.959999999999994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</v>
      </c>
      <c r="AV20" s="201">
        <v>0.03</v>
      </c>
      <c r="AW20" s="201">
        <v>0</v>
      </c>
      <c r="AX20" s="201">
        <v>0.03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5.31</v>
      </c>
      <c r="E21" s="201">
        <v>0</v>
      </c>
      <c r="F21" s="201">
        <v>0</v>
      </c>
      <c r="G21" s="201">
        <v>7.64</v>
      </c>
      <c r="H21" s="201">
        <v>0</v>
      </c>
      <c r="I21" s="201">
        <v>0</v>
      </c>
      <c r="J21" s="201">
        <v>7.61</v>
      </c>
      <c r="K21" s="201">
        <v>0.1</v>
      </c>
      <c r="L21" s="201">
        <v>0.32</v>
      </c>
      <c r="M21" s="201">
        <v>1.1499999999999999</v>
      </c>
      <c r="N21" s="201">
        <v>0.1</v>
      </c>
      <c r="O21" s="201">
        <v>0.05</v>
      </c>
      <c r="P21" s="201">
        <v>0.19</v>
      </c>
      <c r="Q21" s="201">
        <v>0.21</v>
      </c>
      <c r="R21" s="201">
        <v>0.05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72.959999999999994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</v>
      </c>
      <c r="AV21" s="201">
        <v>0.03</v>
      </c>
      <c r="AW21" s="201">
        <v>0</v>
      </c>
      <c r="AX21" s="201">
        <v>0.03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5.31</v>
      </c>
      <c r="E22" s="201">
        <v>0</v>
      </c>
      <c r="F22" s="201">
        <v>0</v>
      </c>
      <c r="G22" s="201">
        <v>7.64</v>
      </c>
      <c r="H22" s="201">
        <v>0</v>
      </c>
      <c r="I22" s="201">
        <v>0</v>
      </c>
      <c r="J22" s="201">
        <v>7.61</v>
      </c>
      <c r="K22" s="201">
        <v>0.1</v>
      </c>
      <c r="L22" s="201">
        <v>0.32</v>
      </c>
      <c r="M22" s="201">
        <v>1.1499999999999999</v>
      </c>
      <c r="N22" s="201">
        <v>0.1</v>
      </c>
      <c r="O22" s="201">
        <v>0.05</v>
      </c>
      <c r="P22" s="201">
        <v>0.19</v>
      </c>
      <c r="Q22" s="201">
        <v>0.21</v>
      </c>
      <c r="R22" s="201">
        <v>0.05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72.959999999999994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</v>
      </c>
      <c r="AV22" s="201">
        <v>0.03</v>
      </c>
      <c r="AW22" s="201">
        <v>0</v>
      </c>
      <c r="AX22" s="201">
        <v>0.03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5.31</v>
      </c>
      <c r="E23" s="201">
        <v>0</v>
      </c>
      <c r="F23" s="201">
        <v>0</v>
      </c>
      <c r="G23" s="201">
        <v>7.64</v>
      </c>
      <c r="H23" s="201">
        <v>0</v>
      </c>
      <c r="I23" s="201">
        <v>0</v>
      </c>
      <c r="J23" s="201">
        <v>7.61</v>
      </c>
      <c r="K23" s="201">
        <v>0.1</v>
      </c>
      <c r="L23" s="201">
        <v>0.32</v>
      </c>
      <c r="M23" s="201">
        <v>1.1499999999999999</v>
      </c>
      <c r="N23" s="201">
        <v>0.1</v>
      </c>
      <c r="O23" s="201">
        <v>0.05</v>
      </c>
      <c r="P23" s="201">
        <v>0.19</v>
      </c>
      <c r="Q23" s="201">
        <v>0.21</v>
      </c>
      <c r="R23" s="201">
        <v>0.05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72.959999999999994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</v>
      </c>
      <c r="AV23" s="201">
        <v>0.03</v>
      </c>
      <c r="AW23" s="201">
        <v>0</v>
      </c>
      <c r="AX23" s="201">
        <v>0.03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5.31</v>
      </c>
      <c r="E24" s="201">
        <v>0</v>
      </c>
      <c r="F24" s="201">
        <v>0</v>
      </c>
      <c r="G24" s="201">
        <v>7.64</v>
      </c>
      <c r="H24" s="201">
        <v>0</v>
      </c>
      <c r="I24" s="201">
        <v>0</v>
      </c>
      <c r="J24" s="201">
        <v>7.61</v>
      </c>
      <c r="K24" s="201">
        <v>0.1</v>
      </c>
      <c r="L24" s="201">
        <v>0.32</v>
      </c>
      <c r="M24" s="201">
        <v>1.1499999999999999</v>
      </c>
      <c r="N24" s="201">
        <v>0.1</v>
      </c>
      <c r="O24" s="201">
        <v>0.05</v>
      </c>
      <c r="P24" s="201">
        <v>0.19</v>
      </c>
      <c r="Q24" s="201">
        <v>0.21</v>
      </c>
      <c r="R24" s="201">
        <v>0.05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72.959999999999994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</v>
      </c>
      <c r="AV24" s="201">
        <v>0.03</v>
      </c>
      <c r="AW24" s="201">
        <v>0</v>
      </c>
      <c r="AX24" s="201">
        <v>0.03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5.31</v>
      </c>
      <c r="E25" s="201">
        <v>0</v>
      </c>
      <c r="F25" s="201">
        <v>0</v>
      </c>
      <c r="G25" s="201">
        <v>7.64</v>
      </c>
      <c r="H25" s="201">
        <v>0</v>
      </c>
      <c r="I25" s="201">
        <v>0</v>
      </c>
      <c r="J25" s="201">
        <v>7.61</v>
      </c>
      <c r="K25" s="201">
        <v>0.1</v>
      </c>
      <c r="L25" s="201">
        <v>0.32</v>
      </c>
      <c r="M25" s="201">
        <v>1.1499999999999999</v>
      </c>
      <c r="N25" s="201">
        <v>0.1</v>
      </c>
      <c r="O25" s="201">
        <v>0.05</v>
      </c>
      <c r="P25" s="201">
        <v>0.19</v>
      </c>
      <c r="Q25" s="201">
        <v>0.21</v>
      </c>
      <c r="R25" s="201">
        <v>0.05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72.959999999999994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</v>
      </c>
      <c r="AV25" s="201">
        <v>0.03</v>
      </c>
      <c r="AW25" s="201">
        <v>0</v>
      </c>
      <c r="AX25" s="201">
        <v>0.03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5.31</v>
      </c>
      <c r="E26" s="201">
        <v>0</v>
      </c>
      <c r="F26" s="201">
        <v>0</v>
      </c>
      <c r="G26" s="201">
        <v>7.64</v>
      </c>
      <c r="H26" s="201">
        <v>0</v>
      </c>
      <c r="I26" s="201">
        <v>0</v>
      </c>
      <c r="J26" s="201">
        <v>7.61</v>
      </c>
      <c r="K26" s="201">
        <v>0.1</v>
      </c>
      <c r="L26" s="201">
        <v>0.32</v>
      </c>
      <c r="M26" s="201">
        <v>1.1499999999999999</v>
      </c>
      <c r="N26" s="201">
        <v>0.1</v>
      </c>
      <c r="O26" s="201">
        <v>0.05</v>
      </c>
      <c r="P26" s="201">
        <v>0.19</v>
      </c>
      <c r="Q26" s="201">
        <v>0.21</v>
      </c>
      <c r="R26" s="201">
        <v>0.05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72.959999999999994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</v>
      </c>
      <c r="AV26" s="201">
        <v>0.03</v>
      </c>
      <c r="AW26" s="201">
        <v>0</v>
      </c>
      <c r="AX26" s="201">
        <v>0.03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5.31</v>
      </c>
      <c r="E27" s="201">
        <v>0</v>
      </c>
      <c r="F27" s="201">
        <v>0</v>
      </c>
      <c r="G27" s="201">
        <v>7.64</v>
      </c>
      <c r="H27" s="201">
        <v>0</v>
      </c>
      <c r="I27" s="201">
        <v>0</v>
      </c>
      <c r="J27" s="201">
        <v>7.61</v>
      </c>
      <c r="K27" s="201">
        <v>0.1</v>
      </c>
      <c r="L27" s="201">
        <v>0.32</v>
      </c>
      <c r="M27" s="201">
        <v>1.1599999999999999</v>
      </c>
      <c r="N27" s="201">
        <v>0.1</v>
      </c>
      <c r="O27" s="201">
        <v>0.05</v>
      </c>
      <c r="P27" s="201">
        <v>0.19</v>
      </c>
      <c r="Q27" s="201">
        <v>0.21</v>
      </c>
      <c r="R27" s="201">
        <v>0.05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72.959999999999994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</v>
      </c>
      <c r="AV27" s="201">
        <v>0.03</v>
      </c>
      <c r="AW27" s="201">
        <v>0</v>
      </c>
      <c r="AX27" s="201">
        <v>0.03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5.31</v>
      </c>
      <c r="E28" s="201">
        <v>0</v>
      </c>
      <c r="F28" s="201">
        <v>0</v>
      </c>
      <c r="G28" s="201">
        <v>7.64</v>
      </c>
      <c r="H28" s="201">
        <v>0</v>
      </c>
      <c r="I28" s="201">
        <v>0</v>
      </c>
      <c r="J28" s="201">
        <v>7.61</v>
      </c>
      <c r="K28" s="201">
        <v>0.1</v>
      </c>
      <c r="L28" s="201">
        <v>0.32</v>
      </c>
      <c r="M28" s="201">
        <v>1.1599999999999999</v>
      </c>
      <c r="N28" s="201">
        <v>0.1</v>
      </c>
      <c r="O28" s="201">
        <v>0.05</v>
      </c>
      <c r="P28" s="201">
        <v>0.19</v>
      </c>
      <c r="Q28" s="201">
        <v>0.21</v>
      </c>
      <c r="R28" s="201">
        <v>0.05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72.959999999999994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</v>
      </c>
      <c r="AV28" s="201">
        <v>0.03</v>
      </c>
      <c r="AW28" s="201">
        <v>0</v>
      </c>
      <c r="AX28" s="201">
        <v>0.03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5.31</v>
      </c>
      <c r="E29" s="201">
        <v>0</v>
      </c>
      <c r="F29" s="201">
        <v>0</v>
      </c>
      <c r="G29" s="201">
        <v>7.64</v>
      </c>
      <c r="H29" s="201">
        <v>0</v>
      </c>
      <c r="I29" s="201">
        <v>0</v>
      </c>
      <c r="J29" s="201">
        <v>7.61</v>
      </c>
      <c r="K29" s="201">
        <v>0.1</v>
      </c>
      <c r="L29" s="201">
        <v>0.32</v>
      </c>
      <c r="M29" s="201">
        <v>1.1599999999999999</v>
      </c>
      <c r="N29" s="201">
        <v>0.1</v>
      </c>
      <c r="O29" s="201">
        <v>0.05</v>
      </c>
      <c r="P29" s="201">
        <v>0.19</v>
      </c>
      <c r="Q29" s="201">
        <v>0.21</v>
      </c>
      <c r="R29" s="201">
        <v>0.05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72.959999999999994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</v>
      </c>
      <c r="AV29" s="201">
        <v>0.03</v>
      </c>
      <c r="AW29" s="201">
        <v>0</v>
      </c>
      <c r="AX29" s="201">
        <v>0.03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5.31</v>
      </c>
      <c r="E30" s="201">
        <v>0</v>
      </c>
      <c r="F30" s="201">
        <v>0</v>
      </c>
      <c r="G30" s="201">
        <v>7.64</v>
      </c>
      <c r="H30" s="201">
        <v>0</v>
      </c>
      <c r="I30" s="201">
        <v>0</v>
      </c>
      <c r="J30" s="201">
        <v>7.61</v>
      </c>
      <c r="K30" s="201">
        <v>0.1</v>
      </c>
      <c r="L30" s="201">
        <v>0.32</v>
      </c>
      <c r="M30" s="201">
        <v>1.1599999999999999</v>
      </c>
      <c r="N30" s="201">
        <v>0.1</v>
      </c>
      <c r="O30" s="201">
        <v>0.05</v>
      </c>
      <c r="P30" s="201">
        <v>0.19</v>
      </c>
      <c r="Q30" s="201">
        <v>0.21</v>
      </c>
      <c r="R30" s="201">
        <v>0.05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72.959999999999994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</v>
      </c>
      <c r="AV30" s="201">
        <v>0.03</v>
      </c>
      <c r="AW30" s="201">
        <v>0</v>
      </c>
      <c r="AX30" s="201">
        <v>0.03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5.31</v>
      </c>
      <c r="E31" s="201">
        <v>0</v>
      </c>
      <c r="F31" s="201">
        <v>0</v>
      </c>
      <c r="G31" s="201">
        <v>7.64</v>
      </c>
      <c r="H31" s="201">
        <v>0</v>
      </c>
      <c r="I31" s="201">
        <v>0</v>
      </c>
      <c r="J31" s="201">
        <v>7.61</v>
      </c>
      <c r="K31" s="201">
        <v>0.1</v>
      </c>
      <c r="L31" s="201">
        <v>0.33</v>
      </c>
      <c r="M31" s="201">
        <v>1.1599999999999999</v>
      </c>
      <c r="N31" s="201">
        <v>0.1</v>
      </c>
      <c r="O31" s="201">
        <v>0.05</v>
      </c>
      <c r="P31" s="201">
        <v>0.19</v>
      </c>
      <c r="Q31" s="201">
        <v>0.21</v>
      </c>
      <c r="R31" s="201">
        <v>0.05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72.959999999999994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</v>
      </c>
      <c r="AV31" s="201">
        <v>0.03</v>
      </c>
      <c r="AW31" s="201">
        <v>0</v>
      </c>
      <c r="AX31" s="201">
        <v>0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5.31</v>
      </c>
      <c r="E32" s="201">
        <v>0</v>
      </c>
      <c r="F32" s="201">
        <v>0</v>
      </c>
      <c r="G32" s="201">
        <v>7.64</v>
      </c>
      <c r="H32" s="201">
        <v>0</v>
      </c>
      <c r="I32" s="201">
        <v>0</v>
      </c>
      <c r="J32" s="201">
        <v>7.61</v>
      </c>
      <c r="K32" s="201">
        <v>0.1</v>
      </c>
      <c r="L32" s="201">
        <v>0.33</v>
      </c>
      <c r="M32" s="201">
        <v>1.1599999999999999</v>
      </c>
      <c r="N32" s="201">
        <v>0.1</v>
      </c>
      <c r="O32" s="201">
        <v>0.05</v>
      </c>
      <c r="P32" s="201">
        <v>0.19</v>
      </c>
      <c r="Q32" s="201">
        <v>0.21</v>
      </c>
      <c r="R32" s="201">
        <v>0.05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72.959999999999994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0.3</v>
      </c>
      <c r="AV32" s="201">
        <v>0.03</v>
      </c>
      <c r="AW32" s="201">
        <v>0</v>
      </c>
      <c r="AX32" s="201">
        <v>0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5.31</v>
      </c>
      <c r="E33" s="201">
        <v>0</v>
      </c>
      <c r="F33" s="201">
        <v>0</v>
      </c>
      <c r="G33" s="201">
        <v>7.64</v>
      </c>
      <c r="H33" s="201">
        <v>0</v>
      </c>
      <c r="I33" s="201">
        <v>0</v>
      </c>
      <c r="J33" s="201">
        <v>7.61</v>
      </c>
      <c r="K33" s="201">
        <v>0</v>
      </c>
      <c r="L33" s="201">
        <v>0.06</v>
      </c>
      <c r="M33" s="201">
        <v>1.1599999999999999</v>
      </c>
      <c r="N33" s="201">
        <v>0.1</v>
      </c>
      <c r="O33" s="201">
        <v>0.05</v>
      </c>
      <c r="P33" s="201">
        <v>0.19</v>
      </c>
      <c r="Q33" s="201">
        <v>0.21</v>
      </c>
      <c r="R33" s="201">
        <v>0.05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72.959999999999994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0.3</v>
      </c>
      <c r="AV33" s="201">
        <v>0.03</v>
      </c>
      <c r="AW33" s="201">
        <v>0</v>
      </c>
      <c r="AX33" s="201">
        <v>0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5.31</v>
      </c>
      <c r="E34" s="201">
        <v>0</v>
      </c>
      <c r="F34" s="201">
        <v>0</v>
      </c>
      <c r="G34" s="201">
        <v>7.64</v>
      </c>
      <c r="H34" s="201">
        <v>0</v>
      </c>
      <c r="I34" s="201">
        <v>0</v>
      </c>
      <c r="J34" s="201">
        <v>7.61</v>
      </c>
      <c r="K34" s="201">
        <v>0.1</v>
      </c>
      <c r="L34" s="201">
        <v>0.12</v>
      </c>
      <c r="M34" s="201">
        <v>1.1599999999999999</v>
      </c>
      <c r="N34" s="201">
        <v>0.1</v>
      </c>
      <c r="O34" s="201">
        <v>0.05</v>
      </c>
      <c r="P34" s="201">
        <v>0.19</v>
      </c>
      <c r="Q34" s="201">
        <v>0.21</v>
      </c>
      <c r="R34" s="201">
        <v>0.05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72.959999999999994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0.3</v>
      </c>
      <c r="AV34" s="201">
        <v>0.03</v>
      </c>
      <c r="AW34" s="201">
        <v>0</v>
      </c>
      <c r="AX34" s="201">
        <v>0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5.25</v>
      </c>
      <c r="E35" s="201">
        <v>0</v>
      </c>
      <c r="F35" s="201">
        <v>0</v>
      </c>
      <c r="G35" s="201">
        <v>7.64</v>
      </c>
      <c r="H35" s="201">
        <v>0</v>
      </c>
      <c r="I35" s="201">
        <v>0</v>
      </c>
      <c r="J35" s="201">
        <v>7.61</v>
      </c>
      <c r="K35" s="201">
        <v>0.1</v>
      </c>
      <c r="L35" s="201">
        <v>0.33</v>
      </c>
      <c r="M35" s="201">
        <v>1.1599999999999999</v>
      </c>
      <c r="N35" s="201">
        <v>0.1</v>
      </c>
      <c r="O35" s="201">
        <v>0.05</v>
      </c>
      <c r="P35" s="201">
        <v>0.19</v>
      </c>
      <c r="Q35" s="201">
        <v>0.22</v>
      </c>
      <c r="R35" s="201">
        <v>0.05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72.959999999999994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0.3</v>
      </c>
      <c r="AV35" s="201">
        <v>0.03</v>
      </c>
      <c r="AW35" s="201">
        <v>0</v>
      </c>
      <c r="AX35" s="201">
        <v>0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5.25</v>
      </c>
      <c r="E36" s="201">
        <v>0</v>
      </c>
      <c r="F36" s="201">
        <v>0</v>
      </c>
      <c r="G36" s="201">
        <v>7.64</v>
      </c>
      <c r="H36" s="201">
        <v>0</v>
      </c>
      <c r="I36" s="201">
        <v>0</v>
      </c>
      <c r="J36" s="201">
        <v>7.61</v>
      </c>
      <c r="K36" s="201">
        <v>0.1</v>
      </c>
      <c r="L36" s="201">
        <v>0.33</v>
      </c>
      <c r="M36" s="201">
        <v>1.1599999999999999</v>
      </c>
      <c r="N36" s="201">
        <v>0.1</v>
      </c>
      <c r="O36" s="201">
        <v>0.05</v>
      </c>
      <c r="P36" s="201">
        <v>0.19</v>
      </c>
      <c r="Q36" s="201">
        <v>0.22</v>
      </c>
      <c r="R36" s="201">
        <v>0.05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72.959999999999994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0.3</v>
      </c>
      <c r="AV36" s="201">
        <v>0.03</v>
      </c>
      <c r="AW36" s="201">
        <v>0</v>
      </c>
      <c r="AX36" s="201">
        <v>0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5.25</v>
      </c>
      <c r="E37" s="201">
        <v>0</v>
      </c>
      <c r="F37" s="201">
        <v>0</v>
      </c>
      <c r="G37" s="201">
        <v>7.64</v>
      </c>
      <c r="H37" s="201">
        <v>0</v>
      </c>
      <c r="I37" s="201">
        <v>0</v>
      </c>
      <c r="J37" s="201">
        <v>7.61</v>
      </c>
      <c r="K37" s="201">
        <v>0.1</v>
      </c>
      <c r="L37" s="201">
        <v>0.33</v>
      </c>
      <c r="M37" s="201">
        <v>1.1599999999999999</v>
      </c>
      <c r="N37" s="201">
        <v>0.1</v>
      </c>
      <c r="O37" s="201">
        <v>0.05</v>
      </c>
      <c r="P37" s="201">
        <v>0.19</v>
      </c>
      <c r="Q37" s="201">
        <v>0.22</v>
      </c>
      <c r="R37" s="201">
        <v>0.05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72.959999999999994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0.3</v>
      </c>
      <c r="AV37" s="201">
        <v>0.03</v>
      </c>
      <c r="AW37" s="201">
        <v>0</v>
      </c>
      <c r="AX37" s="201">
        <v>0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5.25</v>
      </c>
      <c r="E38" s="201">
        <v>0</v>
      </c>
      <c r="F38" s="201">
        <v>0</v>
      </c>
      <c r="G38" s="201">
        <v>7.64</v>
      </c>
      <c r="H38" s="201">
        <v>0</v>
      </c>
      <c r="I38" s="201">
        <v>0</v>
      </c>
      <c r="J38" s="201">
        <v>7.61</v>
      </c>
      <c r="K38" s="201">
        <v>0.1</v>
      </c>
      <c r="L38" s="201">
        <v>0.33</v>
      </c>
      <c r="M38" s="201">
        <v>1.1599999999999999</v>
      </c>
      <c r="N38" s="201">
        <v>0.1</v>
      </c>
      <c r="O38" s="201">
        <v>0.05</v>
      </c>
      <c r="P38" s="201">
        <v>0.19</v>
      </c>
      <c r="Q38" s="201">
        <v>0.22</v>
      </c>
      <c r="R38" s="201">
        <v>0.05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72.959999999999994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0.3</v>
      </c>
      <c r="AV38" s="201">
        <v>0.03</v>
      </c>
      <c r="AW38" s="201">
        <v>0</v>
      </c>
      <c r="AX38" s="201">
        <v>0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5.25</v>
      </c>
      <c r="E39" s="201">
        <v>0</v>
      </c>
      <c r="F39" s="201">
        <v>0</v>
      </c>
      <c r="G39" s="201">
        <v>7.64</v>
      </c>
      <c r="H39" s="201">
        <v>0</v>
      </c>
      <c r="I39" s="201">
        <v>0</v>
      </c>
      <c r="J39" s="201">
        <v>7.61</v>
      </c>
      <c r="K39" s="201">
        <v>0.1</v>
      </c>
      <c r="L39" s="201">
        <v>0.33</v>
      </c>
      <c r="M39" s="201">
        <v>1.1599999999999999</v>
      </c>
      <c r="N39" s="201">
        <v>0.1</v>
      </c>
      <c r="O39" s="201">
        <v>0.05</v>
      </c>
      <c r="P39" s="201">
        <v>0.19</v>
      </c>
      <c r="Q39" s="201">
        <v>0.22</v>
      </c>
      <c r="R39" s="201">
        <v>0.05</v>
      </c>
      <c r="S39" s="201">
        <v>0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71.5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0.3</v>
      </c>
      <c r="AV39" s="201">
        <v>0.03</v>
      </c>
      <c r="AW39" s="201">
        <v>0</v>
      </c>
      <c r="AX39" s="201">
        <v>0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5.25</v>
      </c>
      <c r="E40" s="201">
        <v>0</v>
      </c>
      <c r="F40" s="201">
        <v>0</v>
      </c>
      <c r="G40" s="201">
        <v>7.64</v>
      </c>
      <c r="H40" s="201">
        <v>0</v>
      </c>
      <c r="I40" s="201">
        <v>0</v>
      </c>
      <c r="J40" s="201">
        <v>7.61</v>
      </c>
      <c r="K40" s="201">
        <v>0.1</v>
      </c>
      <c r="L40" s="201">
        <v>0.33</v>
      </c>
      <c r="M40" s="201">
        <v>1.1599999999999999</v>
      </c>
      <c r="N40" s="201">
        <v>0.1</v>
      </c>
      <c r="O40" s="201">
        <v>0.05</v>
      </c>
      <c r="P40" s="201">
        <v>0.19</v>
      </c>
      <c r="Q40" s="201">
        <v>0.22</v>
      </c>
      <c r="R40" s="201">
        <v>0.05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71.5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0.3</v>
      </c>
      <c r="AV40" s="201">
        <v>0.03</v>
      </c>
      <c r="AW40" s="201">
        <v>0</v>
      </c>
      <c r="AX40" s="201">
        <v>0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5.25</v>
      </c>
      <c r="E41" s="201">
        <v>0</v>
      </c>
      <c r="F41" s="201">
        <v>0</v>
      </c>
      <c r="G41" s="201">
        <v>7.64</v>
      </c>
      <c r="H41" s="201">
        <v>0</v>
      </c>
      <c r="I41" s="201">
        <v>0</v>
      </c>
      <c r="J41" s="201">
        <v>7.61</v>
      </c>
      <c r="K41" s="201">
        <v>0.1</v>
      </c>
      <c r="L41" s="201">
        <v>0.33</v>
      </c>
      <c r="M41" s="201">
        <v>1.1599999999999999</v>
      </c>
      <c r="N41" s="201">
        <v>0.1</v>
      </c>
      <c r="O41" s="201">
        <v>0.05</v>
      </c>
      <c r="P41" s="201">
        <v>0.19</v>
      </c>
      <c r="Q41" s="201">
        <v>0.22</v>
      </c>
      <c r="R41" s="201">
        <v>0.05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71.5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0.3</v>
      </c>
      <c r="AV41" s="201">
        <v>0.03</v>
      </c>
      <c r="AW41" s="201">
        <v>0</v>
      </c>
      <c r="AX41" s="201">
        <v>0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5.25</v>
      </c>
      <c r="E42" s="201">
        <v>0</v>
      </c>
      <c r="F42" s="201">
        <v>0</v>
      </c>
      <c r="G42" s="201">
        <v>7.64</v>
      </c>
      <c r="H42" s="201">
        <v>0</v>
      </c>
      <c r="I42" s="201">
        <v>0</v>
      </c>
      <c r="J42" s="201">
        <v>7.61</v>
      </c>
      <c r="K42" s="201">
        <v>0.1</v>
      </c>
      <c r="L42" s="201">
        <v>0.33</v>
      </c>
      <c r="M42" s="201">
        <v>1.1599999999999999</v>
      </c>
      <c r="N42" s="201">
        <v>0.1</v>
      </c>
      <c r="O42" s="201">
        <v>0.05</v>
      </c>
      <c r="P42" s="201">
        <v>0.19</v>
      </c>
      <c r="Q42" s="201">
        <v>0.22</v>
      </c>
      <c r="R42" s="201">
        <v>0.05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71.5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0.3</v>
      </c>
      <c r="AV42" s="201">
        <v>0.03</v>
      </c>
      <c r="AW42" s="201">
        <v>0</v>
      </c>
      <c r="AX42" s="201">
        <v>0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5.25</v>
      </c>
      <c r="E43" s="201">
        <v>0</v>
      </c>
      <c r="F43" s="201">
        <v>0</v>
      </c>
      <c r="G43" s="201">
        <v>7.64</v>
      </c>
      <c r="H43" s="201">
        <v>0</v>
      </c>
      <c r="I43" s="201">
        <v>0</v>
      </c>
      <c r="J43" s="201">
        <v>7.61</v>
      </c>
      <c r="K43" s="201">
        <v>0.08</v>
      </c>
      <c r="L43" s="201">
        <v>0.33</v>
      </c>
      <c r="M43" s="201">
        <v>1.1599999999999999</v>
      </c>
      <c r="N43" s="201">
        <v>0.1</v>
      </c>
      <c r="O43" s="201">
        <v>0.05</v>
      </c>
      <c r="P43" s="201">
        <v>0.19</v>
      </c>
      <c r="Q43" s="201">
        <v>0.22</v>
      </c>
      <c r="R43" s="201">
        <v>0.05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71.5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0.3</v>
      </c>
      <c r="AV43" s="201">
        <v>0.03</v>
      </c>
      <c r="AW43" s="201">
        <v>0</v>
      </c>
      <c r="AX43" s="201">
        <v>0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5.25</v>
      </c>
      <c r="E44" s="201">
        <v>0</v>
      </c>
      <c r="F44" s="201">
        <v>0</v>
      </c>
      <c r="G44" s="201">
        <v>7.64</v>
      </c>
      <c r="H44" s="201">
        <v>0</v>
      </c>
      <c r="I44" s="201">
        <v>0</v>
      </c>
      <c r="J44" s="201">
        <v>7.61</v>
      </c>
      <c r="K44" s="201">
        <v>0.08</v>
      </c>
      <c r="L44" s="201">
        <v>0.33</v>
      </c>
      <c r="M44" s="201">
        <v>1.1599999999999999</v>
      </c>
      <c r="N44" s="201">
        <v>0.1</v>
      </c>
      <c r="O44" s="201">
        <v>0.05</v>
      </c>
      <c r="P44" s="201">
        <v>0.19</v>
      </c>
      <c r="Q44" s="201">
        <v>0.22</v>
      </c>
      <c r="R44" s="201">
        <v>0.05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71.5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0.3</v>
      </c>
      <c r="AV44" s="201">
        <v>0.03</v>
      </c>
      <c r="AW44" s="201">
        <v>0</v>
      </c>
      <c r="AX44" s="201">
        <v>0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5.25</v>
      </c>
      <c r="E45" s="201">
        <v>0</v>
      </c>
      <c r="F45" s="201">
        <v>0</v>
      </c>
      <c r="G45" s="201">
        <v>7.64</v>
      </c>
      <c r="H45" s="201">
        <v>0</v>
      </c>
      <c r="I45" s="201">
        <v>0</v>
      </c>
      <c r="J45" s="201">
        <v>7.61</v>
      </c>
      <c r="K45" s="201">
        <v>0.1</v>
      </c>
      <c r="L45" s="201">
        <v>0.33</v>
      </c>
      <c r="M45" s="201">
        <v>1.1599999999999999</v>
      </c>
      <c r="N45" s="201">
        <v>0.1</v>
      </c>
      <c r="O45" s="201">
        <v>0.05</v>
      </c>
      <c r="P45" s="201">
        <v>0.19</v>
      </c>
      <c r="Q45" s="201">
        <v>0.22</v>
      </c>
      <c r="R45" s="201">
        <v>0.05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71.5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</v>
      </c>
      <c r="AV45" s="201">
        <v>0.03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5.25</v>
      </c>
      <c r="E46" s="201">
        <v>0</v>
      </c>
      <c r="F46" s="201">
        <v>0</v>
      </c>
      <c r="G46" s="201">
        <v>7.64</v>
      </c>
      <c r="H46" s="201">
        <v>0</v>
      </c>
      <c r="I46" s="201">
        <v>0</v>
      </c>
      <c r="J46" s="201">
        <v>7.61</v>
      </c>
      <c r="K46" s="201">
        <v>0.1</v>
      </c>
      <c r="L46" s="201">
        <v>0.33</v>
      </c>
      <c r="M46" s="201">
        <v>1.1599999999999999</v>
      </c>
      <c r="N46" s="201">
        <v>0.1</v>
      </c>
      <c r="O46" s="201">
        <v>0.05</v>
      </c>
      <c r="P46" s="201">
        <v>0.19</v>
      </c>
      <c r="Q46" s="201">
        <v>0.22</v>
      </c>
      <c r="R46" s="201">
        <v>0.05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71.5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</v>
      </c>
      <c r="AV46" s="201">
        <v>0.03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5.18</v>
      </c>
      <c r="E47" s="201">
        <v>0</v>
      </c>
      <c r="F47" s="201">
        <v>0</v>
      </c>
      <c r="G47" s="201">
        <v>7.64</v>
      </c>
      <c r="H47" s="201">
        <v>0</v>
      </c>
      <c r="I47" s="201">
        <v>0</v>
      </c>
      <c r="J47" s="201">
        <v>7.61</v>
      </c>
      <c r="K47" s="201">
        <v>0.1</v>
      </c>
      <c r="L47" s="201">
        <v>0.33</v>
      </c>
      <c r="M47" s="201">
        <v>1.1599999999999999</v>
      </c>
      <c r="N47" s="201">
        <v>0.1</v>
      </c>
      <c r="O47" s="201">
        <v>0.05</v>
      </c>
      <c r="P47" s="201">
        <v>0.19</v>
      </c>
      <c r="Q47" s="201">
        <v>0.22</v>
      </c>
      <c r="R47" s="201">
        <v>0.05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71.5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0.3</v>
      </c>
      <c r="AV47" s="201">
        <v>0.03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5.18</v>
      </c>
      <c r="E48" s="201">
        <v>0</v>
      </c>
      <c r="F48" s="201">
        <v>0</v>
      </c>
      <c r="G48" s="201">
        <v>7.64</v>
      </c>
      <c r="H48" s="201">
        <v>0</v>
      </c>
      <c r="I48" s="201">
        <v>0</v>
      </c>
      <c r="J48" s="201">
        <v>7.61</v>
      </c>
      <c r="K48" s="201">
        <v>0.1</v>
      </c>
      <c r="L48" s="201">
        <v>0.33</v>
      </c>
      <c r="M48" s="201">
        <v>1.1599999999999999</v>
      </c>
      <c r="N48" s="201">
        <v>0.1</v>
      </c>
      <c r="O48" s="201">
        <v>0.05</v>
      </c>
      <c r="P48" s="201">
        <v>0.19</v>
      </c>
      <c r="Q48" s="201">
        <v>0.22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71.5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0.3</v>
      </c>
      <c r="AV48" s="201">
        <v>0.03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5.18</v>
      </c>
      <c r="E49" s="201">
        <v>0</v>
      </c>
      <c r="F49" s="201">
        <v>0</v>
      </c>
      <c r="G49" s="201">
        <v>7.64</v>
      </c>
      <c r="H49" s="201">
        <v>0</v>
      </c>
      <c r="I49" s="201">
        <v>0</v>
      </c>
      <c r="J49" s="201">
        <v>7.61</v>
      </c>
      <c r="K49" s="201">
        <v>0.1</v>
      </c>
      <c r="L49" s="201">
        <v>0.33</v>
      </c>
      <c r="M49" s="201">
        <v>1.1599999999999999</v>
      </c>
      <c r="N49" s="201">
        <v>0.1</v>
      </c>
      <c r="O49" s="201">
        <v>0.05</v>
      </c>
      <c r="P49" s="201">
        <v>0.19</v>
      </c>
      <c r="Q49" s="201">
        <v>0.22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71.5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0.3</v>
      </c>
      <c r="AV49" s="201">
        <v>0.03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5.18</v>
      </c>
      <c r="E50" s="201">
        <v>0</v>
      </c>
      <c r="F50" s="201">
        <v>0</v>
      </c>
      <c r="G50" s="201">
        <v>7.64</v>
      </c>
      <c r="H50" s="201">
        <v>0</v>
      </c>
      <c r="I50" s="201">
        <v>0</v>
      </c>
      <c r="J50" s="201">
        <v>7.61</v>
      </c>
      <c r="K50" s="201">
        <v>0.1</v>
      </c>
      <c r="L50" s="201">
        <v>0.33</v>
      </c>
      <c r="M50" s="201">
        <v>1.1599999999999999</v>
      </c>
      <c r="N50" s="201">
        <v>0.1</v>
      </c>
      <c r="O50" s="201">
        <v>0.05</v>
      </c>
      <c r="P50" s="201">
        <v>0.19</v>
      </c>
      <c r="Q50" s="201">
        <v>0.22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71.5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0.3</v>
      </c>
      <c r="AV50" s="201">
        <v>0.03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4.91</v>
      </c>
      <c r="E51" s="201">
        <v>0</v>
      </c>
      <c r="F51" s="201">
        <v>0</v>
      </c>
      <c r="G51" s="201">
        <v>7.64</v>
      </c>
      <c r="H51" s="201">
        <v>0</v>
      </c>
      <c r="I51" s="201">
        <v>0</v>
      </c>
      <c r="J51" s="201">
        <v>7.61</v>
      </c>
      <c r="K51" s="201">
        <v>0.1</v>
      </c>
      <c r="L51" s="201">
        <v>0.33</v>
      </c>
      <c r="M51" s="201">
        <v>1.1599999999999999</v>
      </c>
      <c r="N51" s="201">
        <v>0.1</v>
      </c>
      <c r="O51" s="201">
        <v>0.05</v>
      </c>
      <c r="P51" s="201">
        <v>0.19</v>
      </c>
      <c r="Q51" s="201">
        <v>0.22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70.040000000000006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0.3</v>
      </c>
      <c r="AV51" s="201">
        <v>0.03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4.91</v>
      </c>
      <c r="E52" s="201">
        <v>0</v>
      </c>
      <c r="F52" s="201">
        <v>0</v>
      </c>
      <c r="G52" s="201">
        <v>7.64</v>
      </c>
      <c r="H52" s="201">
        <v>0</v>
      </c>
      <c r="I52" s="201">
        <v>0</v>
      </c>
      <c r="J52" s="201">
        <v>7.61</v>
      </c>
      <c r="K52" s="201">
        <v>0.1</v>
      </c>
      <c r="L52" s="201">
        <v>0.33</v>
      </c>
      <c r="M52" s="201">
        <v>1.1599999999999999</v>
      </c>
      <c r="N52" s="201">
        <v>0.1</v>
      </c>
      <c r="O52" s="201">
        <v>0.05</v>
      </c>
      <c r="P52" s="201">
        <v>0.19</v>
      </c>
      <c r="Q52" s="201">
        <v>0.22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70.040000000000006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0.3</v>
      </c>
      <c r="AV52" s="201">
        <v>0.03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4.91</v>
      </c>
      <c r="E53" s="201">
        <v>0</v>
      </c>
      <c r="F53" s="201">
        <v>0</v>
      </c>
      <c r="G53" s="201">
        <v>7.64</v>
      </c>
      <c r="H53" s="201">
        <v>0</v>
      </c>
      <c r="I53" s="201">
        <v>0</v>
      </c>
      <c r="J53" s="201">
        <v>7.61</v>
      </c>
      <c r="K53" s="201">
        <v>0.1</v>
      </c>
      <c r="L53" s="201">
        <v>0.33</v>
      </c>
      <c r="M53" s="201">
        <v>1.1499999999999999</v>
      </c>
      <c r="N53" s="201">
        <v>0.1</v>
      </c>
      <c r="O53" s="201">
        <v>0.05</v>
      </c>
      <c r="P53" s="201">
        <v>0.19</v>
      </c>
      <c r="Q53" s="201">
        <v>0.22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70.040000000000006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0.3</v>
      </c>
      <c r="AV53" s="201">
        <v>0.03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4.91</v>
      </c>
      <c r="E54" s="201">
        <v>0</v>
      </c>
      <c r="F54" s="201">
        <v>0</v>
      </c>
      <c r="G54" s="201">
        <v>7.64</v>
      </c>
      <c r="H54" s="201">
        <v>0</v>
      </c>
      <c r="I54" s="201">
        <v>0</v>
      </c>
      <c r="J54" s="201">
        <v>7.61</v>
      </c>
      <c r="K54" s="201">
        <v>0.1</v>
      </c>
      <c r="L54" s="201">
        <v>0.33</v>
      </c>
      <c r="M54" s="201">
        <v>1.1499999999999999</v>
      </c>
      <c r="N54" s="201">
        <v>0.1</v>
      </c>
      <c r="O54" s="201">
        <v>0.05</v>
      </c>
      <c r="P54" s="201">
        <v>0.19</v>
      </c>
      <c r="Q54" s="201">
        <v>0.22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70.040000000000006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0.3</v>
      </c>
      <c r="AV54" s="201">
        <v>0.03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4.91</v>
      </c>
      <c r="E55" s="201">
        <v>0</v>
      </c>
      <c r="F55" s="201">
        <v>0</v>
      </c>
      <c r="G55" s="201">
        <v>7.64</v>
      </c>
      <c r="H55" s="201">
        <v>0</v>
      </c>
      <c r="I55" s="201">
        <v>0</v>
      </c>
      <c r="J55" s="201">
        <v>7.61</v>
      </c>
      <c r="K55" s="201">
        <v>0.1</v>
      </c>
      <c r="L55" s="201">
        <v>0.33</v>
      </c>
      <c r="M55" s="201">
        <v>1.1499999999999999</v>
      </c>
      <c r="N55" s="201">
        <v>0.1</v>
      </c>
      <c r="O55" s="201">
        <v>0.05</v>
      </c>
      <c r="P55" s="201">
        <v>0.19</v>
      </c>
      <c r="Q55" s="201">
        <v>0.22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70.040000000000006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0.3</v>
      </c>
      <c r="AV55" s="201">
        <v>0.03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4.91</v>
      </c>
      <c r="E56" s="201">
        <v>0</v>
      </c>
      <c r="F56" s="201">
        <v>0</v>
      </c>
      <c r="G56" s="201">
        <v>7.64</v>
      </c>
      <c r="H56" s="201">
        <v>0</v>
      </c>
      <c r="I56" s="201">
        <v>0</v>
      </c>
      <c r="J56" s="201">
        <v>7.61</v>
      </c>
      <c r="K56" s="201">
        <v>0.1</v>
      </c>
      <c r="L56" s="201">
        <v>0.33</v>
      </c>
      <c r="M56" s="201">
        <v>1.1499999999999999</v>
      </c>
      <c r="N56" s="201">
        <v>0.1</v>
      </c>
      <c r="O56" s="201">
        <v>0.05</v>
      </c>
      <c r="P56" s="201">
        <v>0.19</v>
      </c>
      <c r="Q56" s="201">
        <v>0.22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70.040000000000006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0.3</v>
      </c>
      <c r="AV56" s="201">
        <v>0.03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4.91</v>
      </c>
      <c r="E57" s="201">
        <v>0</v>
      </c>
      <c r="F57" s="201">
        <v>0</v>
      </c>
      <c r="G57" s="201">
        <v>7.64</v>
      </c>
      <c r="H57" s="201">
        <v>0</v>
      </c>
      <c r="I57" s="201">
        <v>0</v>
      </c>
      <c r="J57" s="201">
        <v>7.61</v>
      </c>
      <c r="K57" s="201">
        <v>0.1</v>
      </c>
      <c r="L57" s="201">
        <v>0.33</v>
      </c>
      <c r="M57" s="201">
        <v>1.1499999999999999</v>
      </c>
      <c r="N57" s="201">
        <v>0.1</v>
      </c>
      <c r="O57" s="201">
        <v>0.05</v>
      </c>
      <c r="P57" s="201">
        <v>0.19</v>
      </c>
      <c r="Q57" s="201">
        <v>0.22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70.040000000000006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0.3</v>
      </c>
      <c r="AV57" s="201">
        <v>0.03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4.91</v>
      </c>
      <c r="E58" s="201">
        <v>0</v>
      </c>
      <c r="F58" s="201">
        <v>0</v>
      </c>
      <c r="G58" s="201">
        <v>7.64</v>
      </c>
      <c r="H58" s="201">
        <v>0</v>
      </c>
      <c r="I58" s="201">
        <v>0</v>
      </c>
      <c r="J58" s="201">
        <v>7.61</v>
      </c>
      <c r="K58" s="201">
        <v>0.1</v>
      </c>
      <c r="L58" s="201">
        <v>0.33</v>
      </c>
      <c r="M58" s="201">
        <v>1.1499999999999999</v>
      </c>
      <c r="N58" s="201">
        <v>0.1</v>
      </c>
      <c r="O58" s="201">
        <v>0.05</v>
      </c>
      <c r="P58" s="201">
        <v>0.19</v>
      </c>
      <c r="Q58" s="201">
        <v>0.22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70.040000000000006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0.3</v>
      </c>
      <c r="AV58" s="201">
        <v>0.03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4.91</v>
      </c>
      <c r="E59" s="201">
        <v>0</v>
      </c>
      <c r="F59" s="201">
        <v>0</v>
      </c>
      <c r="G59" s="201">
        <v>7.64</v>
      </c>
      <c r="H59" s="201">
        <v>0</v>
      </c>
      <c r="I59" s="201">
        <v>0</v>
      </c>
      <c r="J59" s="201">
        <v>7.61</v>
      </c>
      <c r="K59" s="201">
        <v>0.1</v>
      </c>
      <c r="L59" s="201">
        <v>0.33</v>
      </c>
      <c r="M59" s="201">
        <v>1.1499999999999999</v>
      </c>
      <c r="N59" s="201">
        <v>0.1</v>
      </c>
      <c r="O59" s="201">
        <v>0.05</v>
      </c>
      <c r="P59" s="201">
        <v>0.19</v>
      </c>
      <c r="Q59" s="201">
        <v>0.22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70.040000000000006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0.3</v>
      </c>
      <c r="AV59" s="201">
        <v>0.03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4.91</v>
      </c>
      <c r="E60" s="201">
        <v>0</v>
      </c>
      <c r="F60" s="201">
        <v>0</v>
      </c>
      <c r="G60" s="201">
        <v>7.64</v>
      </c>
      <c r="H60" s="201">
        <v>0</v>
      </c>
      <c r="I60" s="201">
        <v>0</v>
      </c>
      <c r="J60" s="201">
        <v>7.61</v>
      </c>
      <c r="K60" s="201">
        <v>0.1</v>
      </c>
      <c r="L60" s="201">
        <v>0.33</v>
      </c>
      <c r="M60" s="201">
        <v>1.1499999999999999</v>
      </c>
      <c r="N60" s="201">
        <v>0.1</v>
      </c>
      <c r="O60" s="201">
        <v>0.05</v>
      </c>
      <c r="P60" s="201">
        <v>0.19</v>
      </c>
      <c r="Q60" s="201">
        <v>0.22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70.040000000000006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0.3</v>
      </c>
      <c r="AV60" s="201">
        <v>0.03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4.91</v>
      </c>
      <c r="E61" s="201">
        <v>0</v>
      </c>
      <c r="F61" s="201">
        <v>0</v>
      </c>
      <c r="G61" s="201">
        <v>7.64</v>
      </c>
      <c r="H61" s="201">
        <v>0</v>
      </c>
      <c r="I61" s="201">
        <v>0</v>
      </c>
      <c r="J61" s="201">
        <v>7.61</v>
      </c>
      <c r="K61" s="201">
        <v>0.1</v>
      </c>
      <c r="L61" s="201">
        <v>0.33</v>
      </c>
      <c r="M61" s="201">
        <v>1.1499999999999999</v>
      </c>
      <c r="N61" s="201">
        <v>0.1</v>
      </c>
      <c r="O61" s="201">
        <v>0.05</v>
      </c>
      <c r="P61" s="201">
        <v>0.19</v>
      </c>
      <c r="Q61" s="201">
        <v>0.22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70.040000000000006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0.3</v>
      </c>
      <c r="AV61" s="201">
        <v>0.03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4.91</v>
      </c>
      <c r="E62" s="201">
        <v>0</v>
      </c>
      <c r="F62" s="201">
        <v>0</v>
      </c>
      <c r="G62" s="201">
        <v>7.64</v>
      </c>
      <c r="H62" s="201">
        <v>0</v>
      </c>
      <c r="I62" s="201">
        <v>0</v>
      </c>
      <c r="J62" s="201">
        <v>7.61</v>
      </c>
      <c r="K62" s="201">
        <v>0.1</v>
      </c>
      <c r="L62" s="201">
        <v>0.33</v>
      </c>
      <c r="M62" s="201">
        <v>1.1499999999999999</v>
      </c>
      <c r="N62" s="201">
        <v>0.1</v>
      </c>
      <c r="O62" s="201">
        <v>0.05</v>
      </c>
      <c r="P62" s="201">
        <v>0.19</v>
      </c>
      <c r="Q62" s="201">
        <v>0.22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70.040000000000006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0.3</v>
      </c>
      <c r="AV62" s="201">
        <v>0.03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4.91</v>
      </c>
      <c r="E63" s="201">
        <v>0</v>
      </c>
      <c r="F63" s="201">
        <v>0</v>
      </c>
      <c r="G63" s="201">
        <v>7.51</v>
      </c>
      <c r="H63" s="201">
        <v>0</v>
      </c>
      <c r="I63" s="201">
        <v>0</v>
      </c>
      <c r="J63" s="201">
        <v>7.61</v>
      </c>
      <c r="K63" s="201">
        <v>0.1</v>
      </c>
      <c r="L63" s="201">
        <v>0.33</v>
      </c>
      <c r="M63" s="201">
        <v>1.1499999999999999</v>
      </c>
      <c r="N63" s="201">
        <v>0.1</v>
      </c>
      <c r="O63" s="201">
        <v>0.05</v>
      </c>
      <c r="P63" s="201">
        <v>0.19</v>
      </c>
      <c r="Q63" s="201">
        <v>0.22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70.040000000000006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</v>
      </c>
      <c r="AV63" s="201">
        <v>0.03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4.91</v>
      </c>
      <c r="E64" s="201">
        <v>0</v>
      </c>
      <c r="F64" s="201">
        <v>0</v>
      </c>
      <c r="G64" s="201">
        <v>7.51</v>
      </c>
      <c r="H64" s="201">
        <v>0</v>
      </c>
      <c r="I64" s="201">
        <v>0</v>
      </c>
      <c r="J64" s="201">
        <v>7.61</v>
      </c>
      <c r="K64" s="201">
        <v>0.1</v>
      </c>
      <c r="L64" s="201">
        <v>0.33</v>
      </c>
      <c r="M64" s="201">
        <v>1.1499999999999999</v>
      </c>
      <c r="N64" s="201">
        <v>0.1</v>
      </c>
      <c r="O64" s="201">
        <v>0.05</v>
      </c>
      <c r="P64" s="201">
        <v>0.19</v>
      </c>
      <c r="Q64" s="201">
        <v>0.22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70.040000000000006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</v>
      </c>
      <c r="AV64" s="201">
        <v>0.03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4.91</v>
      </c>
      <c r="E65" s="201">
        <v>0</v>
      </c>
      <c r="F65" s="201">
        <v>0</v>
      </c>
      <c r="G65" s="201">
        <v>7.51</v>
      </c>
      <c r="H65" s="201">
        <v>0</v>
      </c>
      <c r="I65" s="201">
        <v>0</v>
      </c>
      <c r="J65" s="201">
        <v>7.61</v>
      </c>
      <c r="K65" s="201">
        <v>0.1</v>
      </c>
      <c r="L65" s="201">
        <v>0.33</v>
      </c>
      <c r="M65" s="201">
        <v>1.1499999999999999</v>
      </c>
      <c r="N65" s="201">
        <v>0.1</v>
      </c>
      <c r="O65" s="201">
        <v>0.05</v>
      </c>
      <c r="P65" s="201">
        <v>0.19</v>
      </c>
      <c r="Q65" s="201">
        <v>0.22</v>
      </c>
      <c r="R65" s="201">
        <v>0.06</v>
      </c>
      <c r="S65" s="201">
        <v>0.04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70.040000000000006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</v>
      </c>
      <c r="AV65" s="201">
        <v>0.03</v>
      </c>
      <c r="AW65" s="201">
        <v>0</v>
      </c>
      <c r="AX65" s="201">
        <v>0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4.91</v>
      </c>
      <c r="E66" s="201">
        <v>0</v>
      </c>
      <c r="F66" s="201">
        <v>0</v>
      </c>
      <c r="G66" s="201">
        <v>7.51</v>
      </c>
      <c r="H66" s="201">
        <v>0</v>
      </c>
      <c r="I66" s="201">
        <v>0</v>
      </c>
      <c r="J66" s="201">
        <v>7.61</v>
      </c>
      <c r="K66" s="201">
        <v>0.1</v>
      </c>
      <c r="L66" s="201">
        <v>0.33</v>
      </c>
      <c r="M66" s="201">
        <v>1.1499999999999999</v>
      </c>
      <c r="N66" s="201">
        <v>0.1</v>
      </c>
      <c r="O66" s="201">
        <v>0.05</v>
      </c>
      <c r="P66" s="201">
        <v>0.19</v>
      </c>
      <c r="Q66" s="201">
        <v>0.22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70.040000000000006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</v>
      </c>
      <c r="AV66" s="201">
        <v>0.03</v>
      </c>
      <c r="AW66" s="201">
        <v>0</v>
      </c>
      <c r="AX66" s="201">
        <v>0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4.91</v>
      </c>
      <c r="E67" s="201">
        <v>0</v>
      </c>
      <c r="F67" s="201">
        <v>0</v>
      </c>
      <c r="G67" s="201">
        <v>7.51</v>
      </c>
      <c r="H67" s="201">
        <v>0</v>
      </c>
      <c r="I67" s="201">
        <v>0</v>
      </c>
      <c r="J67" s="201">
        <v>7.61</v>
      </c>
      <c r="K67" s="201">
        <v>0.11</v>
      </c>
      <c r="L67" s="201">
        <v>0.33</v>
      </c>
      <c r="M67" s="201">
        <v>1.1499999999999999</v>
      </c>
      <c r="N67" s="201">
        <v>0.1</v>
      </c>
      <c r="O67" s="201">
        <v>0.05</v>
      </c>
      <c r="P67" s="201">
        <v>0.19</v>
      </c>
      <c r="Q67" s="201">
        <v>0.22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70.040000000000006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</v>
      </c>
      <c r="AV67" s="201">
        <v>0.03</v>
      </c>
      <c r="AW67" s="201">
        <v>0</v>
      </c>
      <c r="AX67" s="201">
        <v>0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4.91</v>
      </c>
      <c r="E68" s="201">
        <v>0</v>
      </c>
      <c r="F68" s="201">
        <v>0</v>
      </c>
      <c r="G68" s="201">
        <v>7.51</v>
      </c>
      <c r="H68" s="201">
        <v>0</v>
      </c>
      <c r="I68" s="201">
        <v>0</v>
      </c>
      <c r="J68" s="201">
        <v>7.61</v>
      </c>
      <c r="K68" s="201">
        <v>0.1</v>
      </c>
      <c r="L68" s="201">
        <v>0.33</v>
      </c>
      <c r="M68" s="201">
        <v>1.1499999999999999</v>
      </c>
      <c r="N68" s="201">
        <v>0.1</v>
      </c>
      <c r="O68" s="201">
        <v>0.05</v>
      </c>
      <c r="P68" s="201">
        <v>0.19</v>
      </c>
      <c r="Q68" s="201">
        <v>0.22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70.040000000000006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</v>
      </c>
      <c r="AV68" s="201">
        <v>0.03</v>
      </c>
      <c r="AW68" s="201">
        <v>0</v>
      </c>
      <c r="AX68" s="201">
        <v>0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4.91</v>
      </c>
      <c r="E69" s="201">
        <v>0</v>
      </c>
      <c r="F69" s="201">
        <v>0</v>
      </c>
      <c r="G69" s="201">
        <v>7.58</v>
      </c>
      <c r="H69" s="201">
        <v>0</v>
      </c>
      <c r="I69" s="201">
        <v>0</v>
      </c>
      <c r="J69" s="201">
        <v>7.61</v>
      </c>
      <c r="K69" s="201">
        <v>0.1</v>
      </c>
      <c r="L69" s="201">
        <v>0.6</v>
      </c>
      <c r="M69" s="201">
        <v>1.1499999999999999</v>
      </c>
      <c r="N69" s="201">
        <v>0.1</v>
      </c>
      <c r="O69" s="201">
        <v>0.05</v>
      </c>
      <c r="P69" s="201">
        <v>0.19</v>
      </c>
      <c r="Q69" s="201">
        <v>0.22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1.05</v>
      </c>
      <c r="AL69" s="201">
        <v>0</v>
      </c>
      <c r="AM69" s="201">
        <v>0</v>
      </c>
      <c r="AN69" s="201">
        <v>0</v>
      </c>
      <c r="AO69" s="201">
        <v>70.040000000000006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</v>
      </c>
      <c r="AV69" s="201">
        <v>0.03</v>
      </c>
      <c r="AW69" s="201">
        <v>0</v>
      </c>
      <c r="AX69" s="201">
        <v>0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4.91</v>
      </c>
      <c r="E70" s="201">
        <v>0</v>
      </c>
      <c r="F70" s="201">
        <v>0</v>
      </c>
      <c r="G70" s="201">
        <v>7.58</v>
      </c>
      <c r="H70" s="201">
        <v>0</v>
      </c>
      <c r="I70" s="201">
        <v>0</v>
      </c>
      <c r="J70" s="201">
        <v>7.61</v>
      </c>
      <c r="K70" s="201">
        <v>0.1</v>
      </c>
      <c r="L70" s="201">
        <v>0.33</v>
      </c>
      <c r="M70" s="201">
        <v>1.1499999999999999</v>
      </c>
      <c r="N70" s="201">
        <v>0.1</v>
      </c>
      <c r="O70" s="201">
        <v>0.05</v>
      </c>
      <c r="P70" s="201">
        <v>0.19</v>
      </c>
      <c r="Q70" s="201">
        <v>0.22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1.05</v>
      </c>
      <c r="AL70" s="201">
        <v>0</v>
      </c>
      <c r="AM70" s="201">
        <v>0</v>
      </c>
      <c r="AN70" s="201">
        <v>0</v>
      </c>
      <c r="AO70" s="201">
        <v>70.040000000000006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</v>
      </c>
      <c r="AV70" s="201">
        <v>0.03</v>
      </c>
      <c r="AW70" s="201">
        <v>0</v>
      </c>
      <c r="AX70" s="201">
        <v>0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4.91</v>
      </c>
      <c r="E71" s="201">
        <v>0</v>
      </c>
      <c r="F71" s="201">
        <v>0</v>
      </c>
      <c r="G71" s="201">
        <v>7.58</v>
      </c>
      <c r="H71" s="201">
        <v>0</v>
      </c>
      <c r="I71" s="201">
        <v>0</v>
      </c>
      <c r="J71" s="201">
        <v>7.61</v>
      </c>
      <c r="K71" s="201">
        <v>0.1</v>
      </c>
      <c r="L71" s="201">
        <v>0.33</v>
      </c>
      <c r="M71" s="201">
        <v>1.1499999999999999</v>
      </c>
      <c r="N71" s="201">
        <v>0.1</v>
      </c>
      <c r="O71" s="201">
        <v>0.05</v>
      </c>
      <c r="P71" s="201">
        <v>0.19</v>
      </c>
      <c r="Q71" s="201">
        <v>0.22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1.05</v>
      </c>
      <c r="AL71" s="201">
        <v>0</v>
      </c>
      <c r="AM71" s="201">
        <v>0</v>
      </c>
      <c r="AN71" s="201">
        <v>0</v>
      </c>
      <c r="AO71" s="201">
        <v>70.040000000000006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</v>
      </c>
      <c r="AV71" s="201">
        <v>0.03</v>
      </c>
      <c r="AW71" s="201">
        <v>0</v>
      </c>
      <c r="AX71" s="201">
        <v>0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4.91</v>
      </c>
      <c r="E72" s="201">
        <v>0</v>
      </c>
      <c r="F72" s="201">
        <v>0</v>
      </c>
      <c r="G72" s="201">
        <v>7.58</v>
      </c>
      <c r="H72" s="201">
        <v>0</v>
      </c>
      <c r="I72" s="201">
        <v>0</v>
      </c>
      <c r="J72" s="201">
        <v>7.61</v>
      </c>
      <c r="K72" s="201">
        <v>0.1</v>
      </c>
      <c r="L72" s="201">
        <v>0.33</v>
      </c>
      <c r="M72" s="201">
        <v>1.1499999999999999</v>
      </c>
      <c r="N72" s="201">
        <v>0.1</v>
      </c>
      <c r="O72" s="201">
        <v>0.05</v>
      </c>
      <c r="P72" s="201">
        <v>0.19</v>
      </c>
      <c r="Q72" s="201">
        <v>0.22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1.43</v>
      </c>
      <c r="AL72" s="201">
        <v>0</v>
      </c>
      <c r="AM72" s="201">
        <v>0</v>
      </c>
      <c r="AN72" s="201">
        <v>0</v>
      </c>
      <c r="AO72" s="201">
        <v>70.040000000000006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</v>
      </c>
      <c r="AV72" s="201">
        <v>0.03</v>
      </c>
      <c r="AW72" s="201">
        <v>0</v>
      </c>
      <c r="AX72" s="201">
        <v>0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4.91</v>
      </c>
      <c r="E73" s="201">
        <v>0</v>
      </c>
      <c r="F73" s="201">
        <v>0</v>
      </c>
      <c r="G73" s="201">
        <v>7.58</v>
      </c>
      <c r="H73" s="201">
        <v>0</v>
      </c>
      <c r="I73" s="201">
        <v>0</v>
      </c>
      <c r="J73" s="201">
        <v>7.61</v>
      </c>
      <c r="K73" s="201">
        <v>0.1</v>
      </c>
      <c r="L73" s="201">
        <v>0.33</v>
      </c>
      <c r="M73" s="201">
        <v>1.1499999999999999</v>
      </c>
      <c r="N73" s="201">
        <v>0.1</v>
      </c>
      <c r="O73" s="201">
        <v>0.05</v>
      </c>
      <c r="P73" s="201">
        <v>0.19</v>
      </c>
      <c r="Q73" s="201">
        <v>0.22</v>
      </c>
      <c r="R73" s="201">
        <v>0.05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1.43</v>
      </c>
      <c r="AL73" s="201">
        <v>0</v>
      </c>
      <c r="AM73" s="201">
        <v>0</v>
      </c>
      <c r="AN73" s="201">
        <v>0</v>
      </c>
      <c r="AO73" s="201">
        <v>70.040000000000006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</v>
      </c>
      <c r="AV73" s="201">
        <v>0.03</v>
      </c>
      <c r="AW73" s="201">
        <v>0</v>
      </c>
      <c r="AX73" s="201">
        <v>0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4.91</v>
      </c>
      <c r="E74" s="201">
        <v>0</v>
      </c>
      <c r="F74" s="201">
        <v>0</v>
      </c>
      <c r="G74" s="201">
        <v>7.58</v>
      </c>
      <c r="H74" s="201">
        <v>0</v>
      </c>
      <c r="I74" s="201">
        <v>0</v>
      </c>
      <c r="J74" s="201">
        <v>7.61</v>
      </c>
      <c r="K74" s="201">
        <v>0.1</v>
      </c>
      <c r="L74" s="201">
        <v>0.33</v>
      </c>
      <c r="M74" s="201">
        <v>1.1499999999999999</v>
      </c>
      <c r="N74" s="201">
        <v>0.1</v>
      </c>
      <c r="O74" s="201">
        <v>0.05</v>
      </c>
      <c r="P74" s="201">
        <v>0.19</v>
      </c>
      <c r="Q74" s="201">
        <v>0.22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1.43</v>
      </c>
      <c r="AL74" s="201">
        <v>0</v>
      </c>
      <c r="AM74" s="201">
        <v>0</v>
      </c>
      <c r="AN74" s="201">
        <v>0</v>
      </c>
      <c r="AO74" s="201">
        <v>70.040000000000006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</v>
      </c>
      <c r="AV74" s="201">
        <v>0.03</v>
      </c>
      <c r="AW74" s="201">
        <v>0</v>
      </c>
      <c r="AX74" s="201">
        <v>0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4.91</v>
      </c>
      <c r="E75" s="201">
        <v>0</v>
      </c>
      <c r="F75" s="201">
        <v>0</v>
      </c>
      <c r="G75" s="201">
        <v>7.58</v>
      </c>
      <c r="H75" s="201">
        <v>0</v>
      </c>
      <c r="I75" s="201">
        <v>0</v>
      </c>
      <c r="J75" s="201">
        <v>7.61</v>
      </c>
      <c r="K75" s="201">
        <v>0.1</v>
      </c>
      <c r="L75" s="201">
        <v>0.33</v>
      </c>
      <c r="M75" s="201">
        <v>1.1499999999999999</v>
      </c>
      <c r="N75" s="201">
        <v>0.1</v>
      </c>
      <c r="O75" s="201">
        <v>0.05</v>
      </c>
      <c r="P75" s="201">
        <v>0.19</v>
      </c>
      <c r="Q75" s="201">
        <v>0.22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1.07</v>
      </c>
      <c r="AL75" s="201">
        <v>0</v>
      </c>
      <c r="AM75" s="201">
        <v>0</v>
      </c>
      <c r="AN75" s="201">
        <v>0</v>
      </c>
      <c r="AO75" s="201">
        <v>70.040000000000006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</v>
      </c>
      <c r="AV75" s="201">
        <v>0.03</v>
      </c>
      <c r="AW75" s="201">
        <v>0</v>
      </c>
      <c r="AX75" s="201">
        <v>0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4.91</v>
      </c>
      <c r="E76" s="201">
        <v>0</v>
      </c>
      <c r="F76" s="201">
        <v>0</v>
      </c>
      <c r="G76" s="201">
        <v>7.58</v>
      </c>
      <c r="H76" s="201">
        <v>0</v>
      </c>
      <c r="I76" s="201">
        <v>0</v>
      </c>
      <c r="J76" s="201">
        <v>7.61</v>
      </c>
      <c r="K76" s="201">
        <v>0.1</v>
      </c>
      <c r="L76" s="201">
        <v>0.32</v>
      </c>
      <c r="M76" s="201">
        <v>1.1499999999999999</v>
      </c>
      <c r="N76" s="201">
        <v>0.1</v>
      </c>
      <c r="O76" s="201">
        <v>0.05</v>
      </c>
      <c r="P76" s="201">
        <v>0.19</v>
      </c>
      <c r="Q76" s="201">
        <v>0.22</v>
      </c>
      <c r="R76" s="201">
        <v>0.05</v>
      </c>
      <c r="S76" s="201">
        <v>0.02</v>
      </c>
      <c r="T76" s="201">
        <v>0.05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1.07</v>
      </c>
      <c r="AL76" s="201">
        <v>0</v>
      </c>
      <c r="AM76" s="201">
        <v>0</v>
      </c>
      <c r="AN76" s="201">
        <v>0</v>
      </c>
      <c r="AO76" s="201">
        <v>70.040000000000006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</v>
      </c>
      <c r="AV76" s="201">
        <v>0.03</v>
      </c>
      <c r="AW76" s="201">
        <v>0</v>
      </c>
      <c r="AX76" s="201">
        <v>0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4.91</v>
      </c>
      <c r="E77" s="201">
        <v>0</v>
      </c>
      <c r="F77" s="201">
        <v>0</v>
      </c>
      <c r="G77" s="201">
        <v>7.58</v>
      </c>
      <c r="H77" s="201">
        <v>0</v>
      </c>
      <c r="I77" s="201">
        <v>0</v>
      </c>
      <c r="J77" s="201">
        <v>7.61</v>
      </c>
      <c r="K77" s="201">
        <v>0.1</v>
      </c>
      <c r="L77" s="201">
        <v>0.32</v>
      </c>
      <c r="M77" s="201">
        <v>1.1499999999999999</v>
      </c>
      <c r="N77" s="201">
        <v>0.1</v>
      </c>
      <c r="O77" s="201">
        <v>0.05</v>
      </c>
      <c r="P77" s="201">
        <v>0.19</v>
      </c>
      <c r="Q77" s="201">
        <v>0.22</v>
      </c>
      <c r="R77" s="201">
        <v>0.05</v>
      </c>
      <c r="S77" s="201">
        <v>0.02</v>
      </c>
      <c r="T77" s="201">
        <v>0.05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1.07</v>
      </c>
      <c r="AL77" s="201">
        <v>0</v>
      </c>
      <c r="AM77" s="201">
        <v>0</v>
      </c>
      <c r="AN77" s="201">
        <v>0</v>
      </c>
      <c r="AO77" s="201">
        <v>70.040000000000006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</v>
      </c>
      <c r="AV77" s="201">
        <v>0.08</v>
      </c>
      <c r="AW77" s="201">
        <v>0</v>
      </c>
      <c r="AX77" s="201">
        <v>0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4.91</v>
      </c>
      <c r="E78" s="201">
        <v>0</v>
      </c>
      <c r="F78" s="201">
        <v>0</v>
      </c>
      <c r="G78" s="201">
        <v>7.58</v>
      </c>
      <c r="H78" s="201">
        <v>0</v>
      </c>
      <c r="I78" s="201">
        <v>0</v>
      </c>
      <c r="J78" s="201">
        <v>7.61</v>
      </c>
      <c r="K78" s="201">
        <v>0.1</v>
      </c>
      <c r="L78" s="201">
        <v>0.32</v>
      </c>
      <c r="M78" s="201">
        <v>1.1499999999999999</v>
      </c>
      <c r="N78" s="201">
        <v>0.1</v>
      </c>
      <c r="O78" s="201">
        <v>0.05</v>
      </c>
      <c r="P78" s="201">
        <v>0.19</v>
      </c>
      <c r="Q78" s="201">
        <v>0.22</v>
      </c>
      <c r="R78" s="201">
        <v>0.05</v>
      </c>
      <c r="S78" s="201">
        <v>0.02</v>
      </c>
      <c r="T78" s="201">
        <v>0.05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1.07</v>
      </c>
      <c r="AL78" s="201">
        <v>0</v>
      </c>
      <c r="AM78" s="201">
        <v>0</v>
      </c>
      <c r="AN78" s="201">
        <v>0</v>
      </c>
      <c r="AO78" s="201">
        <v>70.040000000000006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</v>
      </c>
      <c r="AV78" s="201">
        <v>0.08</v>
      </c>
      <c r="AW78" s="201">
        <v>0</v>
      </c>
      <c r="AX78" s="201">
        <v>0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4.9800000000000004</v>
      </c>
      <c r="E79" s="201">
        <v>0</v>
      </c>
      <c r="F79" s="201">
        <v>0</v>
      </c>
      <c r="G79" s="201">
        <v>7.58</v>
      </c>
      <c r="H79" s="201">
        <v>0</v>
      </c>
      <c r="I79" s="201">
        <v>0</v>
      </c>
      <c r="J79" s="201">
        <v>7.61</v>
      </c>
      <c r="K79" s="201">
        <v>0.1</v>
      </c>
      <c r="L79" s="201">
        <v>0.32</v>
      </c>
      <c r="M79" s="201">
        <v>1.41</v>
      </c>
      <c r="N79" s="201">
        <v>0.1</v>
      </c>
      <c r="O79" s="201">
        <v>0.05</v>
      </c>
      <c r="P79" s="201">
        <v>0.19</v>
      </c>
      <c r="Q79" s="201">
        <v>0.22</v>
      </c>
      <c r="R79" s="201">
        <v>0.05</v>
      </c>
      <c r="S79" s="201">
        <v>0.02</v>
      </c>
      <c r="T79" s="201">
        <v>0.05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1.21</v>
      </c>
      <c r="AL79" s="201">
        <v>0</v>
      </c>
      <c r="AM79" s="201">
        <v>0</v>
      </c>
      <c r="AN79" s="201">
        <v>0</v>
      </c>
      <c r="AO79" s="201">
        <v>70.040000000000006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</v>
      </c>
      <c r="AV79" s="201">
        <v>0.08</v>
      </c>
      <c r="AW79" s="201">
        <v>0</v>
      </c>
      <c r="AX79" s="201">
        <v>0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4.9800000000000004</v>
      </c>
      <c r="E80" s="201">
        <v>0</v>
      </c>
      <c r="F80" s="201">
        <v>0</v>
      </c>
      <c r="G80" s="201">
        <v>7.58</v>
      </c>
      <c r="H80" s="201">
        <v>0</v>
      </c>
      <c r="I80" s="201">
        <v>0</v>
      </c>
      <c r="J80" s="201">
        <v>7.61</v>
      </c>
      <c r="K80" s="201">
        <v>0.1</v>
      </c>
      <c r="L80" s="201">
        <v>0.32</v>
      </c>
      <c r="M80" s="201">
        <v>1.38</v>
      </c>
      <c r="N80" s="201">
        <v>0.1</v>
      </c>
      <c r="O80" s="201">
        <v>0.05</v>
      </c>
      <c r="P80" s="201">
        <v>0.19</v>
      </c>
      <c r="Q80" s="201">
        <v>0.22</v>
      </c>
      <c r="R80" s="201">
        <v>0.05</v>
      </c>
      <c r="S80" s="201">
        <v>0.02</v>
      </c>
      <c r="T80" s="201">
        <v>0.05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1.21</v>
      </c>
      <c r="AL80" s="201">
        <v>0</v>
      </c>
      <c r="AM80" s="201">
        <v>0</v>
      </c>
      <c r="AN80" s="201">
        <v>0</v>
      </c>
      <c r="AO80" s="201">
        <v>70.040000000000006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</v>
      </c>
      <c r="AV80" s="201">
        <v>0.08</v>
      </c>
      <c r="AW80" s="201">
        <v>0</v>
      </c>
      <c r="AX80" s="201">
        <v>0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4.9800000000000004</v>
      </c>
      <c r="E81" s="201">
        <v>0</v>
      </c>
      <c r="F81" s="201">
        <v>0</v>
      </c>
      <c r="G81" s="201">
        <v>7.58</v>
      </c>
      <c r="H81" s="201">
        <v>0</v>
      </c>
      <c r="I81" s="201">
        <v>0</v>
      </c>
      <c r="J81" s="201">
        <v>7.61</v>
      </c>
      <c r="K81" s="201">
        <v>0.1</v>
      </c>
      <c r="L81" s="201">
        <v>0.32</v>
      </c>
      <c r="M81" s="201">
        <v>1.38</v>
      </c>
      <c r="N81" s="201">
        <v>0.1</v>
      </c>
      <c r="O81" s="201">
        <v>0.05</v>
      </c>
      <c r="P81" s="201">
        <v>0.19</v>
      </c>
      <c r="Q81" s="201">
        <v>0.22</v>
      </c>
      <c r="R81" s="201">
        <v>0.05</v>
      </c>
      <c r="S81" s="201">
        <v>0.02</v>
      </c>
      <c r="T81" s="201">
        <v>0.05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1.21</v>
      </c>
      <c r="AL81" s="201">
        <v>0</v>
      </c>
      <c r="AM81" s="201">
        <v>0</v>
      </c>
      <c r="AN81" s="201">
        <v>0</v>
      </c>
      <c r="AO81" s="201">
        <v>70.040000000000006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</v>
      </c>
      <c r="AV81" s="201">
        <v>0.08</v>
      </c>
      <c r="AW81" s="201">
        <v>0</v>
      </c>
      <c r="AX81" s="201">
        <v>0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4.9800000000000004</v>
      </c>
      <c r="E82" s="201">
        <v>0</v>
      </c>
      <c r="F82" s="201">
        <v>0</v>
      </c>
      <c r="G82" s="201">
        <v>7.58</v>
      </c>
      <c r="H82" s="201">
        <v>0</v>
      </c>
      <c r="I82" s="201">
        <v>0</v>
      </c>
      <c r="J82" s="201">
        <v>7.61</v>
      </c>
      <c r="K82" s="201">
        <v>0.1</v>
      </c>
      <c r="L82" s="201">
        <v>0.32</v>
      </c>
      <c r="M82" s="201">
        <v>1.38</v>
      </c>
      <c r="N82" s="201">
        <v>0.1</v>
      </c>
      <c r="O82" s="201">
        <v>0.05</v>
      </c>
      <c r="P82" s="201">
        <v>0.19</v>
      </c>
      <c r="Q82" s="201">
        <v>0.22</v>
      </c>
      <c r="R82" s="201">
        <v>0.05</v>
      </c>
      <c r="S82" s="201">
        <v>0.02</v>
      </c>
      <c r="T82" s="201">
        <v>0.05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1.21</v>
      </c>
      <c r="AL82" s="201">
        <v>0</v>
      </c>
      <c r="AM82" s="201">
        <v>0</v>
      </c>
      <c r="AN82" s="201">
        <v>0</v>
      </c>
      <c r="AO82" s="201">
        <v>70.040000000000006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</v>
      </c>
      <c r="AV82" s="201">
        <v>0.08</v>
      </c>
      <c r="AW82" s="201">
        <v>0</v>
      </c>
      <c r="AX82" s="201">
        <v>0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4.9800000000000004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7.61</v>
      </c>
      <c r="K83" s="201">
        <v>0.1</v>
      </c>
      <c r="L83" s="201">
        <v>0.32</v>
      </c>
      <c r="M83" s="201">
        <v>1.38</v>
      </c>
      <c r="N83" s="201">
        <v>0.1</v>
      </c>
      <c r="O83" s="201">
        <v>0.05</v>
      </c>
      <c r="P83" s="201">
        <v>0.19</v>
      </c>
      <c r="Q83" s="201">
        <v>0.22</v>
      </c>
      <c r="R83" s="201">
        <v>0.05</v>
      </c>
      <c r="S83" s="201">
        <v>0.02</v>
      </c>
      <c r="T83" s="201">
        <v>0.05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1.07</v>
      </c>
      <c r="AL83" s="201">
        <v>0</v>
      </c>
      <c r="AM83" s="201">
        <v>0</v>
      </c>
      <c r="AN83" s="201">
        <v>0</v>
      </c>
      <c r="AO83" s="201">
        <v>70.040000000000006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</v>
      </c>
      <c r="AV83" s="201">
        <v>0.08</v>
      </c>
      <c r="AW83" s="201">
        <v>0</v>
      </c>
      <c r="AX83" s="201">
        <v>0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4.9800000000000004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7.61</v>
      </c>
      <c r="K84" s="201">
        <v>0.1</v>
      </c>
      <c r="L84" s="201">
        <v>0.32</v>
      </c>
      <c r="M84" s="201">
        <v>1.38</v>
      </c>
      <c r="N84" s="201">
        <v>0.1</v>
      </c>
      <c r="O84" s="201">
        <v>0.05</v>
      </c>
      <c r="P84" s="201">
        <v>0.19</v>
      </c>
      <c r="Q84" s="201">
        <v>0.22</v>
      </c>
      <c r="R84" s="201">
        <v>0.05</v>
      </c>
      <c r="S84" s="201">
        <v>0.02</v>
      </c>
      <c r="T84" s="201">
        <v>0.05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1.07</v>
      </c>
      <c r="AL84" s="201">
        <v>0</v>
      </c>
      <c r="AM84" s="201">
        <v>0</v>
      </c>
      <c r="AN84" s="201">
        <v>0</v>
      </c>
      <c r="AO84" s="201">
        <v>70.040000000000006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</v>
      </c>
      <c r="AV84" s="201">
        <v>0.08</v>
      </c>
      <c r="AW84" s="201">
        <v>0</v>
      </c>
      <c r="AX84" s="201">
        <v>0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4.9800000000000004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7.61</v>
      </c>
      <c r="K85" s="201">
        <v>0.1</v>
      </c>
      <c r="L85" s="201">
        <v>0.32</v>
      </c>
      <c r="M85" s="201">
        <v>1.38</v>
      </c>
      <c r="N85" s="201">
        <v>0.1</v>
      </c>
      <c r="O85" s="201">
        <v>0.62</v>
      </c>
      <c r="P85" s="201">
        <v>0.19</v>
      </c>
      <c r="Q85" s="201">
        <v>0.22</v>
      </c>
      <c r="R85" s="201">
        <v>0.05</v>
      </c>
      <c r="S85" s="201">
        <v>0.02</v>
      </c>
      <c r="T85" s="201">
        <v>0.05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1.07</v>
      </c>
      <c r="AL85" s="201">
        <v>0</v>
      </c>
      <c r="AM85" s="201">
        <v>0</v>
      </c>
      <c r="AN85" s="201">
        <v>0</v>
      </c>
      <c r="AO85" s="201">
        <v>70.040000000000006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</v>
      </c>
      <c r="AV85" s="201">
        <v>0.03</v>
      </c>
      <c r="AW85" s="201">
        <v>0.17</v>
      </c>
      <c r="AX85" s="201">
        <v>0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4.9800000000000004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7.61</v>
      </c>
      <c r="K86" s="201">
        <v>0.1</v>
      </c>
      <c r="L86" s="201">
        <v>0.32</v>
      </c>
      <c r="M86" s="201">
        <v>1.38</v>
      </c>
      <c r="N86" s="201">
        <v>0.1</v>
      </c>
      <c r="O86" s="201">
        <v>0.18</v>
      </c>
      <c r="P86" s="201">
        <v>0.19</v>
      </c>
      <c r="Q86" s="201">
        <v>0.22</v>
      </c>
      <c r="R86" s="201">
        <v>0.05</v>
      </c>
      <c r="S86" s="201">
        <v>0.02</v>
      </c>
      <c r="T86" s="201">
        <v>0.05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1.07</v>
      </c>
      <c r="AL86" s="201">
        <v>0</v>
      </c>
      <c r="AM86" s="201">
        <v>0</v>
      </c>
      <c r="AN86" s="201">
        <v>0</v>
      </c>
      <c r="AO86" s="201">
        <v>70.040000000000006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</v>
      </c>
      <c r="AV86" s="201">
        <v>0.03</v>
      </c>
      <c r="AW86" s="201">
        <v>0.17</v>
      </c>
      <c r="AX86" s="201">
        <v>0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4.9800000000000004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7.61</v>
      </c>
      <c r="K87" s="201">
        <v>0.1</v>
      </c>
      <c r="L87" s="201">
        <v>0.32</v>
      </c>
      <c r="M87" s="201">
        <v>1.38</v>
      </c>
      <c r="N87" s="201">
        <v>0.1</v>
      </c>
      <c r="O87" s="201">
        <v>0.88</v>
      </c>
      <c r="P87" s="201">
        <v>0.19</v>
      </c>
      <c r="Q87" s="201">
        <v>0.22</v>
      </c>
      <c r="R87" s="201">
        <v>0.05</v>
      </c>
      <c r="S87" s="201">
        <v>0.02</v>
      </c>
      <c r="T87" s="201">
        <v>0.05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1.07</v>
      </c>
      <c r="AL87" s="201">
        <v>0</v>
      </c>
      <c r="AM87" s="201">
        <v>0</v>
      </c>
      <c r="AN87" s="201">
        <v>0</v>
      </c>
      <c r="AO87" s="201">
        <v>71.5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</v>
      </c>
      <c r="AV87" s="201">
        <v>0.03</v>
      </c>
      <c r="AW87" s="201">
        <v>0.17</v>
      </c>
      <c r="AX87" s="201">
        <v>0.06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4.9800000000000004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7.61</v>
      </c>
      <c r="K88" s="201">
        <v>0.1</v>
      </c>
      <c r="L88" s="201">
        <v>0.32</v>
      </c>
      <c r="M88" s="201">
        <v>1.38</v>
      </c>
      <c r="N88" s="201">
        <v>0.1</v>
      </c>
      <c r="O88" s="201">
        <v>1.03</v>
      </c>
      <c r="P88" s="201">
        <v>0.19</v>
      </c>
      <c r="Q88" s="201">
        <v>0.22</v>
      </c>
      <c r="R88" s="201">
        <v>0.05</v>
      </c>
      <c r="S88" s="201">
        <v>0.02</v>
      </c>
      <c r="T88" s="201">
        <v>0.05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1.07</v>
      </c>
      <c r="AL88" s="201">
        <v>0</v>
      </c>
      <c r="AM88" s="201">
        <v>0</v>
      </c>
      <c r="AN88" s="201">
        <v>0</v>
      </c>
      <c r="AO88" s="201">
        <v>71.5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</v>
      </c>
      <c r="AV88" s="201">
        <v>0.03</v>
      </c>
      <c r="AW88" s="201">
        <v>0.17</v>
      </c>
      <c r="AX88" s="201">
        <v>0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4.9800000000000004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7.61</v>
      </c>
      <c r="K89" s="201">
        <v>0.1</v>
      </c>
      <c r="L89" s="201">
        <v>0.32</v>
      </c>
      <c r="M89" s="201">
        <v>1.38</v>
      </c>
      <c r="N89" s="201">
        <v>0.1</v>
      </c>
      <c r="O89" s="201">
        <v>1.02</v>
      </c>
      <c r="P89" s="201">
        <v>0.19</v>
      </c>
      <c r="Q89" s="201">
        <v>0.22</v>
      </c>
      <c r="R89" s="201">
        <v>0.05</v>
      </c>
      <c r="S89" s="201">
        <v>0.02</v>
      </c>
      <c r="T89" s="201">
        <v>0.05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1.07</v>
      </c>
      <c r="AL89" s="201">
        <v>0</v>
      </c>
      <c r="AM89" s="201">
        <v>0</v>
      </c>
      <c r="AN89" s="201">
        <v>0</v>
      </c>
      <c r="AO89" s="201">
        <v>71.5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</v>
      </c>
      <c r="AV89" s="201">
        <v>0.03</v>
      </c>
      <c r="AW89" s="201">
        <v>0.17</v>
      </c>
      <c r="AX89" s="201">
        <v>0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4.9800000000000004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7.61</v>
      </c>
      <c r="K90" s="201">
        <v>0.1</v>
      </c>
      <c r="L90" s="201">
        <v>0.32</v>
      </c>
      <c r="M90" s="201">
        <v>1.38</v>
      </c>
      <c r="N90" s="201">
        <v>0.1</v>
      </c>
      <c r="O90" s="201">
        <v>1.17</v>
      </c>
      <c r="P90" s="201">
        <v>0.19</v>
      </c>
      <c r="Q90" s="201">
        <v>0.22</v>
      </c>
      <c r="R90" s="201">
        <v>0.05</v>
      </c>
      <c r="S90" s="201">
        <v>0.02</v>
      </c>
      <c r="T90" s="201">
        <v>0.05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1.07</v>
      </c>
      <c r="AL90" s="201">
        <v>0</v>
      </c>
      <c r="AM90" s="201">
        <v>0</v>
      </c>
      <c r="AN90" s="201">
        <v>0</v>
      </c>
      <c r="AO90" s="201">
        <v>71.5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</v>
      </c>
      <c r="AV90" s="201">
        <v>0.08</v>
      </c>
      <c r="AW90" s="201">
        <v>0</v>
      </c>
      <c r="AX90" s="201">
        <v>0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4.9800000000000004</v>
      </c>
      <c r="E91" s="201">
        <v>0</v>
      </c>
      <c r="F91" s="201">
        <v>0</v>
      </c>
      <c r="G91" s="201">
        <v>7.64</v>
      </c>
      <c r="H91" s="201">
        <v>0</v>
      </c>
      <c r="I91" s="201">
        <v>0</v>
      </c>
      <c r="J91" s="201">
        <v>7.61</v>
      </c>
      <c r="K91" s="201">
        <v>0.1</v>
      </c>
      <c r="L91" s="201">
        <v>0.32</v>
      </c>
      <c r="M91" s="201">
        <v>1.38</v>
      </c>
      <c r="N91" s="201">
        <v>0.1</v>
      </c>
      <c r="O91" s="201">
        <v>1.1599999999999999</v>
      </c>
      <c r="P91" s="201">
        <v>0.19</v>
      </c>
      <c r="Q91" s="201">
        <v>0.22</v>
      </c>
      <c r="R91" s="201">
        <v>0.05</v>
      </c>
      <c r="S91" s="201">
        <v>0.02</v>
      </c>
      <c r="T91" s="201">
        <v>0.05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0.92</v>
      </c>
      <c r="AL91" s="201">
        <v>0</v>
      </c>
      <c r="AM91" s="201">
        <v>0</v>
      </c>
      <c r="AN91" s="201">
        <v>0</v>
      </c>
      <c r="AO91" s="201">
        <v>71.5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</v>
      </c>
      <c r="AV91" s="201">
        <v>0.08</v>
      </c>
      <c r="AW91" s="201">
        <v>0</v>
      </c>
      <c r="AX91" s="201">
        <v>7.0000000000000007E-2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4.9800000000000004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7.61</v>
      </c>
      <c r="K92" s="201">
        <v>0.1</v>
      </c>
      <c r="L92" s="201">
        <v>0.32</v>
      </c>
      <c r="M92" s="201">
        <v>1.38</v>
      </c>
      <c r="N92" s="201">
        <v>0.1</v>
      </c>
      <c r="O92" s="201">
        <v>1.3</v>
      </c>
      <c r="P92" s="201">
        <v>0.19</v>
      </c>
      <c r="Q92" s="201">
        <v>0.22</v>
      </c>
      <c r="R92" s="201">
        <v>0.05</v>
      </c>
      <c r="S92" s="201">
        <v>0.02</v>
      </c>
      <c r="T92" s="201">
        <v>0.05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0.92</v>
      </c>
      <c r="AL92" s="201">
        <v>0</v>
      </c>
      <c r="AM92" s="201">
        <v>0</v>
      </c>
      <c r="AN92" s="201">
        <v>0</v>
      </c>
      <c r="AO92" s="201">
        <v>71.5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</v>
      </c>
      <c r="AV92" s="201">
        <v>0.08</v>
      </c>
      <c r="AW92" s="201">
        <v>0</v>
      </c>
      <c r="AX92" s="201">
        <v>0.11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4.9800000000000004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7.61</v>
      </c>
      <c r="K93" s="201">
        <v>0.1</v>
      </c>
      <c r="L93" s="201">
        <v>0.32</v>
      </c>
      <c r="M93" s="201">
        <v>1.38</v>
      </c>
      <c r="N93" s="201">
        <v>0.1</v>
      </c>
      <c r="O93" s="201">
        <v>1.29</v>
      </c>
      <c r="P93" s="201">
        <v>0.19</v>
      </c>
      <c r="Q93" s="201">
        <v>0.22</v>
      </c>
      <c r="R93" s="201">
        <v>0.05</v>
      </c>
      <c r="S93" s="201">
        <v>0.02</v>
      </c>
      <c r="T93" s="201">
        <v>0.05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0.92</v>
      </c>
      <c r="AL93" s="201">
        <v>0</v>
      </c>
      <c r="AM93" s="201">
        <v>0</v>
      </c>
      <c r="AN93" s="201">
        <v>0</v>
      </c>
      <c r="AO93" s="201">
        <v>71.5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</v>
      </c>
      <c r="AV93" s="201">
        <v>0.08</v>
      </c>
      <c r="AW93" s="201">
        <v>0</v>
      </c>
      <c r="AX93" s="201">
        <v>0.11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4.9800000000000004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7.61</v>
      </c>
      <c r="K94" s="201">
        <v>0.1</v>
      </c>
      <c r="L94" s="201">
        <v>0.32</v>
      </c>
      <c r="M94" s="201">
        <v>1.38</v>
      </c>
      <c r="N94" s="201">
        <v>0.1</v>
      </c>
      <c r="O94" s="201">
        <v>1.44</v>
      </c>
      <c r="P94" s="201">
        <v>0.19</v>
      </c>
      <c r="Q94" s="201">
        <v>0.22</v>
      </c>
      <c r="R94" s="201">
        <v>0.05</v>
      </c>
      <c r="S94" s="201">
        <v>0.02</v>
      </c>
      <c r="T94" s="201">
        <v>0.05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0.92</v>
      </c>
      <c r="AL94" s="201">
        <v>0</v>
      </c>
      <c r="AM94" s="201">
        <v>0</v>
      </c>
      <c r="AN94" s="201">
        <v>0</v>
      </c>
      <c r="AO94" s="201">
        <v>71.5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</v>
      </c>
      <c r="AV94" s="201">
        <v>0.03</v>
      </c>
      <c r="AW94" s="201">
        <v>0.17</v>
      </c>
      <c r="AX94" s="201">
        <v>0.09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4.9800000000000004</v>
      </c>
      <c r="E95" s="201">
        <v>0</v>
      </c>
      <c r="F95" s="201">
        <v>0</v>
      </c>
      <c r="G95" s="201">
        <v>7.64</v>
      </c>
      <c r="H95" s="201">
        <v>0</v>
      </c>
      <c r="I95" s="201">
        <v>0</v>
      </c>
      <c r="J95" s="201">
        <v>7.61</v>
      </c>
      <c r="K95" s="201">
        <v>0.1</v>
      </c>
      <c r="L95" s="201">
        <v>0.32</v>
      </c>
      <c r="M95" s="201">
        <v>1.38</v>
      </c>
      <c r="N95" s="201">
        <v>0.1</v>
      </c>
      <c r="O95" s="201">
        <v>1.43</v>
      </c>
      <c r="P95" s="201">
        <v>0.19</v>
      </c>
      <c r="Q95" s="201">
        <v>0.22</v>
      </c>
      <c r="R95" s="201">
        <v>0.05</v>
      </c>
      <c r="S95" s="201">
        <v>0.02</v>
      </c>
      <c r="T95" s="201">
        <v>0.05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0.92</v>
      </c>
      <c r="AL95" s="201">
        <v>0</v>
      </c>
      <c r="AM95" s="201">
        <v>0</v>
      </c>
      <c r="AN95" s="201">
        <v>0</v>
      </c>
      <c r="AO95" s="201">
        <v>71.5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</v>
      </c>
      <c r="AV95" s="201">
        <v>0.03</v>
      </c>
      <c r="AW95" s="201">
        <v>0.17</v>
      </c>
      <c r="AX95" s="201">
        <v>0.08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4.9800000000000004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7.61</v>
      </c>
      <c r="K96" s="201">
        <v>0.1</v>
      </c>
      <c r="L96" s="201">
        <v>0.32</v>
      </c>
      <c r="M96" s="201">
        <v>1.38</v>
      </c>
      <c r="N96" s="201">
        <v>0.1</v>
      </c>
      <c r="O96" s="201">
        <v>1.57</v>
      </c>
      <c r="P96" s="201">
        <v>0.19</v>
      </c>
      <c r="Q96" s="201">
        <v>0.22</v>
      </c>
      <c r="R96" s="201">
        <v>0.05</v>
      </c>
      <c r="S96" s="201">
        <v>0.02</v>
      </c>
      <c r="T96" s="201">
        <v>0.05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0.92</v>
      </c>
      <c r="AL96" s="201">
        <v>0</v>
      </c>
      <c r="AM96" s="201">
        <v>0</v>
      </c>
      <c r="AN96" s="201">
        <v>0</v>
      </c>
      <c r="AO96" s="201">
        <v>71.5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</v>
      </c>
      <c r="AV96" s="201">
        <v>0.03</v>
      </c>
      <c r="AW96" s="201">
        <v>0.17</v>
      </c>
      <c r="AX96" s="201">
        <v>0.06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4.9800000000000004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7.61</v>
      </c>
      <c r="K97" s="201">
        <v>0.1</v>
      </c>
      <c r="L97" s="201">
        <v>0.32</v>
      </c>
      <c r="M97" s="201">
        <v>1.38</v>
      </c>
      <c r="N97" s="201">
        <v>0.1</v>
      </c>
      <c r="O97" s="201">
        <v>1.57</v>
      </c>
      <c r="P97" s="201">
        <v>0.19</v>
      </c>
      <c r="Q97" s="201">
        <v>0.22</v>
      </c>
      <c r="R97" s="201">
        <v>0.05</v>
      </c>
      <c r="S97" s="201">
        <v>0.02</v>
      </c>
      <c r="T97" s="201">
        <v>0.05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0.92</v>
      </c>
      <c r="AL97" s="201">
        <v>0</v>
      </c>
      <c r="AM97" s="201">
        <v>0</v>
      </c>
      <c r="AN97" s="201">
        <v>0</v>
      </c>
      <c r="AO97" s="201">
        <v>71.5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</v>
      </c>
      <c r="AV97" s="201">
        <v>0.03</v>
      </c>
      <c r="AW97" s="201">
        <v>0.17</v>
      </c>
      <c r="AX97" s="201">
        <v>0.05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4.9800000000000004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7.61</v>
      </c>
      <c r="K98" s="201">
        <v>0.1</v>
      </c>
      <c r="L98" s="201">
        <v>0.32</v>
      </c>
      <c r="M98" s="201">
        <v>1.38</v>
      </c>
      <c r="N98" s="201">
        <v>0.1</v>
      </c>
      <c r="O98" s="201">
        <v>1.75</v>
      </c>
      <c r="P98" s="201">
        <v>0.19</v>
      </c>
      <c r="Q98" s="201">
        <v>0.22</v>
      </c>
      <c r="R98" s="201">
        <v>0.05</v>
      </c>
      <c r="S98" s="201">
        <v>0.02</v>
      </c>
      <c r="T98" s="201">
        <v>0.05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0.92</v>
      </c>
      <c r="AL98" s="201">
        <v>0</v>
      </c>
      <c r="AM98" s="201">
        <v>0</v>
      </c>
      <c r="AN98" s="201">
        <v>0</v>
      </c>
      <c r="AO98" s="201">
        <v>71.5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</v>
      </c>
      <c r="AV98" s="201">
        <v>0.03</v>
      </c>
      <c r="AW98" s="201">
        <v>0.17</v>
      </c>
      <c r="AX98" s="201">
        <v>0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0.12307750000000028</v>
      </c>
      <c r="E99">
        <f t="shared" si="0"/>
        <v>0</v>
      </c>
      <c r="F99">
        <f t="shared" si="0"/>
        <v>0</v>
      </c>
      <c r="G99">
        <f t="shared" si="0"/>
        <v>0.1829549999999999</v>
      </c>
      <c r="H99">
        <f t="shared" si="0"/>
        <v>0</v>
      </c>
      <c r="I99">
        <f t="shared" si="0"/>
        <v>0</v>
      </c>
      <c r="J99">
        <f t="shared" si="0"/>
        <v>0.18264000000000027</v>
      </c>
      <c r="K99">
        <f t="shared" si="0"/>
        <v>2.3674999999999963E-3</v>
      </c>
      <c r="L99">
        <f t="shared" si="0"/>
        <v>7.7399999999999943E-3</v>
      </c>
      <c r="M99">
        <f t="shared" si="0"/>
        <v>2.8564999999999983E-2</v>
      </c>
      <c r="N99">
        <f t="shared" si="0"/>
        <v>2.3999999999999955E-3</v>
      </c>
      <c r="O99">
        <f t="shared" si="0"/>
        <v>5.1274999999999975E-3</v>
      </c>
      <c r="P99">
        <f t="shared" si="0"/>
        <v>4.5600000000000007E-3</v>
      </c>
      <c r="Q99">
        <f t="shared" si="0"/>
        <v>5.1999999999999989E-3</v>
      </c>
      <c r="R99">
        <f t="shared" si="0"/>
        <v>1.2024999999999978E-3</v>
      </c>
      <c r="S99">
        <f t="shared" si="0"/>
        <v>4.8000000000000034E-4</v>
      </c>
      <c r="T99">
        <f t="shared" si="0"/>
        <v>1.3824999999999992E-3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1.389500000000001E-2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1.716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7.2000000000000119E-3</v>
      </c>
      <c r="AV99">
        <f t="shared" si="0"/>
        <v>8.6999999999999979E-4</v>
      </c>
      <c r="AW99">
        <f t="shared" si="0"/>
        <v>4.2499999999999992E-4</v>
      </c>
      <c r="AX99">
        <f t="shared" si="0"/>
        <v>2.6250000000000004E-4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14.17</v>
      </c>
      <c r="E3" s="201">
        <v>0</v>
      </c>
      <c r="F3" s="201">
        <v>0</v>
      </c>
      <c r="G3" s="201">
        <v>19.329999999999998</v>
      </c>
      <c r="H3" s="201">
        <v>0</v>
      </c>
      <c r="I3" s="201">
        <v>0</v>
      </c>
      <c r="J3" s="201">
        <v>18.670000000000002</v>
      </c>
      <c r="K3" s="201">
        <v>0.32</v>
      </c>
      <c r="L3" s="201">
        <v>19.32</v>
      </c>
      <c r="M3" s="201">
        <v>8.4499999999999993</v>
      </c>
      <c r="N3" s="201">
        <v>1.25</v>
      </c>
      <c r="O3" s="201">
        <v>0</v>
      </c>
      <c r="P3" s="201">
        <v>1.47</v>
      </c>
      <c r="Q3" s="201">
        <v>0</v>
      </c>
      <c r="R3" s="201">
        <v>0.45</v>
      </c>
      <c r="S3" s="201">
        <v>0.28000000000000003</v>
      </c>
      <c r="T3" s="201">
        <v>0</v>
      </c>
      <c r="U3" s="201">
        <v>4.41</v>
      </c>
      <c r="V3" s="201">
        <v>0.15</v>
      </c>
      <c r="W3" s="201">
        <v>0.49</v>
      </c>
      <c r="X3" s="201">
        <v>1.56</v>
      </c>
      <c r="Y3" s="201">
        <v>0</v>
      </c>
      <c r="Z3" s="201">
        <v>2.67</v>
      </c>
      <c r="AA3" s="201">
        <v>0.95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217.52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14.17</v>
      </c>
      <c r="E4" s="201">
        <v>0</v>
      </c>
      <c r="F4" s="201">
        <v>0</v>
      </c>
      <c r="G4" s="201">
        <v>19.329999999999998</v>
      </c>
      <c r="H4" s="201">
        <v>0</v>
      </c>
      <c r="I4" s="201">
        <v>0</v>
      </c>
      <c r="J4" s="201">
        <v>18.670000000000002</v>
      </c>
      <c r="K4" s="201">
        <v>0.32</v>
      </c>
      <c r="L4" s="201">
        <v>19.32</v>
      </c>
      <c r="M4" s="201">
        <v>9.3699999999999992</v>
      </c>
      <c r="N4" s="201">
        <v>1.25</v>
      </c>
      <c r="O4" s="201">
        <v>0</v>
      </c>
      <c r="P4" s="201">
        <v>1.47</v>
      </c>
      <c r="Q4" s="201">
        <v>0</v>
      </c>
      <c r="R4" s="201">
        <v>0.45</v>
      </c>
      <c r="S4" s="201">
        <v>0.28000000000000003</v>
      </c>
      <c r="T4" s="201">
        <v>0</v>
      </c>
      <c r="U4" s="201">
        <v>4.41</v>
      </c>
      <c r="V4" s="201">
        <v>0.15</v>
      </c>
      <c r="W4" s="201">
        <v>0.49</v>
      </c>
      <c r="X4" s="201">
        <v>1.56</v>
      </c>
      <c r="Y4" s="201">
        <v>0</v>
      </c>
      <c r="Z4" s="201">
        <v>2.67</v>
      </c>
      <c r="AA4" s="201">
        <v>0.95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217.52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14.17</v>
      </c>
      <c r="E5" s="201">
        <v>0</v>
      </c>
      <c r="F5" s="201">
        <v>0</v>
      </c>
      <c r="G5" s="201">
        <v>19.329999999999998</v>
      </c>
      <c r="H5" s="201">
        <v>0</v>
      </c>
      <c r="I5" s="201">
        <v>0</v>
      </c>
      <c r="J5" s="201">
        <v>18.670000000000002</v>
      </c>
      <c r="K5" s="201">
        <v>0.32</v>
      </c>
      <c r="L5" s="201">
        <v>19.32</v>
      </c>
      <c r="M5" s="201">
        <v>2.4500000000000002</v>
      </c>
      <c r="N5" s="201">
        <v>1.25</v>
      </c>
      <c r="O5" s="201">
        <v>0</v>
      </c>
      <c r="P5" s="201">
        <v>1.47</v>
      </c>
      <c r="Q5" s="201">
        <v>0</v>
      </c>
      <c r="R5" s="201">
        <v>0.45</v>
      </c>
      <c r="S5" s="201">
        <v>0.28000000000000003</v>
      </c>
      <c r="T5" s="201">
        <v>0</v>
      </c>
      <c r="U5" s="201">
        <v>4.41</v>
      </c>
      <c r="V5" s="201">
        <v>0.15</v>
      </c>
      <c r="W5" s="201">
        <v>0.49</v>
      </c>
      <c r="X5" s="201">
        <v>1.56</v>
      </c>
      <c r="Y5" s="201">
        <v>0</v>
      </c>
      <c r="Z5" s="201">
        <v>2.67</v>
      </c>
      <c r="AA5" s="201">
        <v>0.95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217.52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12.88</v>
      </c>
      <c r="E6" s="201">
        <v>0</v>
      </c>
      <c r="F6" s="201">
        <v>0</v>
      </c>
      <c r="G6" s="201">
        <v>19.329999999999998</v>
      </c>
      <c r="H6" s="201">
        <v>0</v>
      </c>
      <c r="I6" s="201">
        <v>0</v>
      </c>
      <c r="J6" s="201">
        <v>18.670000000000002</v>
      </c>
      <c r="K6" s="201">
        <v>0.32</v>
      </c>
      <c r="L6" s="201">
        <v>19.32</v>
      </c>
      <c r="M6" s="201">
        <v>2.4900000000000002</v>
      </c>
      <c r="N6" s="201">
        <v>1.25</v>
      </c>
      <c r="O6" s="201">
        <v>0</v>
      </c>
      <c r="P6" s="201">
        <v>1.47</v>
      </c>
      <c r="Q6" s="201">
        <v>0</v>
      </c>
      <c r="R6" s="201">
        <v>0.45</v>
      </c>
      <c r="S6" s="201">
        <v>0.28000000000000003</v>
      </c>
      <c r="T6" s="201">
        <v>0</v>
      </c>
      <c r="U6" s="201">
        <v>4.41</v>
      </c>
      <c r="V6" s="201">
        <v>0.15</v>
      </c>
      <c r="W6" s="201">
        <v>0.49</v>
      </c>
      <c r="X6" s="201">
        <v>1.56</v>
      </c>
      <c r="Y6" s="201">
        <v>0</v>
      </c>
      <c r="Z6" s="201">
        <v>2.67</v>
      </c>
      <c r="AA6" s="201">
        <v>0.95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217.52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12.88</v>
      </c>
      <c r="E7" s="201">
        <v>0</v>
      </c>
      <c r="F7" s="201">
        <v>0</v>
      </c>
      <c r="G7" s="201">
        <v>19.329999999999998</v>
      </c>
      <c r="H7" s="201">
        <v>0</v>
      </c>
      <c r="I7" s="201">
        <v>0</v>
      </c>
      <c r="J7" s="201">
        <v>18.670000000000002</v>
      </c>
      <c r="K7" s="201">
        <v>0.32</v>
      </c>
      <c r="L7" s="201">
        <v>19.329999999999998</v>
      </c>
      <c r="M7" s="201">
        <v>10.29</v>
      </c>
      <c r="N7" s="201">
        <v>1.25</v>
      </c>
      <c r="O7" s="201">
        <v>0</v>
      </c>
      <c r="P7" s="201">
        <v>1.47</v>
      </c>
      <c r="Q7" s="201">
        <v>0</v>
      </c>
      <c r="R7" s="201">
        <v>0.45</v>
      </c>
      <c r="S7" s="201">
        <v>0.28000000000000003</v>
      </c>
      <c r="T7" s="201">
        <v>0</v>
      </c>
      <c r="U7" s="201">
        <v>4.41</v>
      </c>
      <c r="V7" s="201">
        <v>0.15</v>
      </c>
      <c r="W7" s="201">
        <v>0.49</v>
      </c>
      <c r="X7" s="201">
        <v>1.56</v>
      </c>
      <c r="Y7" s="201">
        <v>0</v>
      </c>
      <c r="Z7" s="201">
        <v>2.67</v>
      </c>
      <c r="AA7" s="201">
        <v>0.95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217.52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12.88</v>
      </c>
      <c r="E8" s="201">
        <v>0</v>
      </c>
      <c r="F8" s="201">
        <v>0</v>
      </c>
      <c r="G8" s="201">
        <v>19.329999999999998</v>
      </c>
      <c r="H8" s="201">
        <v>0</v>
      </c>
      <c r="I8" s="201">
        <v>0</v>
      </c>
      <c r="J8" s="201">
        <v>18.670000000000002</v>
      </c>
      <c r="K8" s="201">
        <v>0.32</v>
      </c>
      <c r="L8" s="201">
        <v>19.329999999999998</v>
      </c>
      <c r="M8" s="201">
        <v>11.52</v>
      </c>
      <c r="N8" s="201">
        <v>1.25</v>
      </c>
      <c r="O8" s="201">
        <v>0</v>
      </c>
      <c r="P8" s="201">
        <v>1.47</v>
      </c>
      <c r="Q8" s="201">
        <v>0</v>
      </c>
      <c r="R8" s="201">
        <v>0.45</v>
      </c>
      <c r="S8" s="201">
        <v>0.28000000000000003</v>
      </c>
      <c r="T8" s="201">
        <v>0</v>
      </c>
      <c r="U8" s="201">
        <v>4.41</v>
      </c>
      <c r="V8" s="201">
        <v>0.15</v>
      </c>
      <c r="W8" s="201">
        <v>0.49</v>
      </c>
      <c r="X8" s="201">
        <v>1.56</v>
      </c>
      <c r="Y8" s="201">
        <v>0</v>
      </c>
      <c r="Z8" s="201">
        <v>2.67</v>
      </c>
      <c r="AA8" s="201">
        <v>0.95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217.52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12.88</v>
      </c>
      <c r="E9" s="201">
        <v>0</v>
      </c>
      <c r="F9" s="201">
        <v>0</v>
      </c>
      <c r="G9" s="201">
        <v>19.329999999999998</v>
      </c>
      <c r="H9" s="201">
        <v>0</v>
      </c>
      <c r="I9" s="201">
        <v>0</v>
      </c>
      <c r="J9" s="201">
        <v>18.670000000000002</v>
      </c>
      <c r="K9" s="201">
        <v>0.32</v>
      </c>
      <c r="L9" s="201">
        <v>19.329999999999998</v>
      </c>
      <c r="M9" s="201">
        <v>11.52</v>
      </c>
      <c r="N9" s="201">
        <v>1.25</v>
      </c>
      <c r="O9" s="201">
        <v>0</v>
      </c>
      <c r="P9" s="201">
        <v>1.47</v>
      </c>
      <c r="Q9" s="201">
        <v>0</v>
      </c>
      <c r="R9" s="201">
        <v>0.45</v>
      </c>
      <c r="S9" s="201">
        <v>0.28000000000000003</v>
      </c>
      <c r="T9" s="201">
        <v>0</v>
      </c>
      <c r="U9" s="201">
        <v>4.41</v>
      </c>
      <c r="V9" s="201">
        <v>0.15</v>
      </c>
      <c r="W9" s="201">
        <v>0.49</v>
      </c>
      <c r="X9" s="201">
        <v>1.56</v>
      </c>
      <c r="Y9" s="201">
        <v>0</v>
      </c>
      <c r="Z9" s="201">
        <v>2.67</v>
      </c>
      <c r="AA9" s="201">
        <v>0.95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217.52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12.88</v>
      </c>
      <c r="E10" s="201">
        <v>0</v>
      </c>
      <c r="F10" s="201">
        <v>0</v>
      </c>
      <c r="G10" s="201">
        <v>19.329999999999998</v>
      </c>
      <c r="H10" s="201">
        <v>0</v>
      </c>
      <c r="I10" s="201">
        <v>0</v>
      </c>
      <c r="J10" s="201">
        <v>18.670000000000002</v>
      </c>
      <c r="K10" s="201">
        <v>0.32</v>
      </c>
      <c r="L10" s="201">
        <v>19.329999999999998</v>
      </c>
      <c r="M10" s="201">
        <v>12.44</v>
      </c>
      <c r="N10" s="201">
        <v>1.25</v>
      </c>
      <c r="O10" s="201">
        <v>0</v>
      </c>
      <c r="P10" s="201">
        <v>1.47</v>
      </c>
      <c r="Q10" s="201">
        <v>0</v>
      </c>
      <c r="R10" s="201">
        <v>0.45</v>
      </c>
      <c r="S10" s="201">
        <v>0.28000000000000003</v>
      </c>
      <c r="T10" s="201">
        <v>0</v>
      </c>
      <c r="U10" s="201">
        <v>4.41</v>
      </c>
      <c r="V10" s="201">
        <v>0.15</v>
      </c>
      <c r="W10" s="201">
        <v>0.49</v>
      </c>
      <c r="X10" s="201">
        <v>1.56</v>
      </c>
      <c r="Y10" s="201">
        <v>0</v>
      </c>
      <c r="Z10" s="201">
        <v>2.67</v>
      </c>
      <c r="AA10" s="201">
        <v>0.95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217.52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12.88</v>
      </c>
      <c r="E11" s="201">
        <v>0</v>
      </c>
      <c r="F11" s="201">
        <v>0</v>
      </c>
      <c r="G11" s="201">
        <v>19.329999999999998</v>
      </c>
      <c r="H11" s="201">
        <v>0</v>
      </c>
      <c r="I11" s="201">
        <v>0</v>
      </c>
      <c r="J11" s="201">
        <v>18.670000000000002</v>
      </c>
      <c r="K11" s="201">
        <v>0.32</v>
      </c>
      <c r="L11" s="201">
        <v>19.329999999999998</v>
      </c>
      <c r="M11" s="201">
        <v>12.44</v>
      </c>
      <c r="N11" s="201">
        <v>1.25</v>
      </c>
      <c r="O11" s="201">
        <v>0</v>
      </c>
      <c r="P11" s="201">
        <v>1.47</v>
      </c>
      <c r="Q11" s="201">
        <v>0</v>
      </c>
      <c r="R11" s="201">
        <v>0.45</v>
      </c>
      <c r="S11" s="201">
        <v>0.28000000000000003</v>
      </c>
      <c r="T11" s="201">
        <v>0</v>
      </c>
      <c r="U11" s="201">
        <v>4.41</v>
      </c>
      <c r="V11" s="201">
        <v>0.15</v>
      </c>
      <c r="W11" s="201">
        <v>0.49</v>
      </c>
      <c r="X11" s="201">
        <v>1.56</v>
      </c>
      <c r="Y11" s="201">
        <v>0</v>
      </c>
      <c r="Z11" s="201">
        <v>2.67</v>
      </c>
      <c r="AA11" s="201">
        <v>0.95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217.52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12.88</v>
      </c>
      <c r="E12" s="201">
        <v>0</v>
      </c>
      <c r="F12" s="201">
        <v>0</v>
      </c>
      <c r="G12" s="201">
        <v>19.329999999999998</v>
      </c>
      <c r="H12" s="201">
        <v>0</v>
      </c>
      <c r="I12" s="201">
        <v>0</v>
      </c>
      <c r="J12" s="201">
        <v>18.670000000000002</v>
      </c>
      <c r="K12" s="201">
        <v>0.32</v>
      </c>
      <c r="L12" s="201">
        <v>19.329999999999998</v>
      </c>
      <c r="M12" s="201">
        <v>13.36</v>
      </c>
      <c r="N12" s="201">
        <v>1.25</v>
      </c>
      <c r="O12" s="201">
        <v>0</v>
      </c>
      <c r="P12" s="201">
        <v>1.47</v>
      </c>
      <c r="Q12" s="201">
        <v>0</v>
      </c>
      <c r="R12" s="201">
        <v>0.45</v>
      </c>
      <c r="S12" s="201">
        <v>0.28000000000000003</v>
      </c>
      <c r="T12" s="201">
        <v>0</v>
      </c>
      <c r="U12" s="201">
        <v>4.41</v>
      </c>
      <c r="V12" s="201">
        <v>0.15</v>
      </c>
      <c r="W12" s="201">
        <v>0.49</v>
      </c>
      <c r="X12" s="201">
        <v>1.56</v>
      </c>
      <c r="Y12" s="201">
        <v>0</v>
      </c>
      <c r="Z12" s="201">
        <v>2.67</v>
      </c>
      <c r="AA12" s="201">
        <v>0.95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217.52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12.88</v>
      </c>
      <c r="E13" s="201">
        <v>0</v>
      </c>
      <c r="F13" s="201">
        <v>0</v>
      </c>
      <c r="G13" s="201">
        <v>19.329999999999998</v>
      </c>
      <c r="H13" s="201">
        <v>0</v>
      </c>
      <c r="I13" s="201">
        <v>0</v>
      </c>
      <c r="J13" s="201">
        <v>18.670000000000002</v>
      </c>
      <c r="K13" s="201">
        <v>0.32</v>
      </c>
      <c r="L13" s="201">
        <v>19.329999999999998</v>
      </c>
      <c r="M13" s="201">
        <v>0.92</v>
      </c>
      <c r="N13" s="201">
        <v>1.25</v>
      </c>
      <c r="O13" s="201">
        <v>0</v>
      </c>
      <c r="P13" s="201">
        <v>1.47</v>
      </c>
      <c r="Q13" s="201">
        <v>0</v>
      </c>
      <c r="R13" s="201">
        <v>0.45</v>
      </c>
      <c r="S13" s="201">
        <v>0.28000000000000003</v>
      </c>
      <c r="T13" s="201">
        <v>0</v>
      </c>
      <c r="U13" s="201">
        <v>4.41</v>
      </c>
      <c r="V13" s="201">
        <v>0.15</v>
      </c>
      <c r="W13" s="201">
        <v>0.49</v>
      </c>
      <c r="X13" s="201">
        <v>1.56</v>
      </c>
      <c r="Y13" s="201">
        <v>0</v>
      </c>
      <c r="Z13" s="201">
        <v>2.67</v>
      </c>
      <c r="AA13" s="201">
        <v>0.95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217.52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12.88</v>
      </c>
      <c r="E14" s="201">
        <v>0</v>
      </c>
      <c r="F14" s="201">
        <v>0</v>
      </c>
      <c r="G14" s="201">
        <v>19.329999999999998</v>
      </c>
      <c r="H14" s="201">
        <v>0</v>
      </c>
      <c r="I14" s="201">
        <v>0</v>
      </c>
      <c r="J14" s="201">
        <v>18.670000000000002</v>
      </c>
      <c r="K14" s="201">
        <v>0.32</v>
      </c>
      <c r="L14" s="201">
        <v>19.329999999999998</v>
      </c>
      <c r="M14" s="201">
        <v>1.02</v>
      </c>
      <c r="N14" s="201">
        <v>1.25</v>
      </c>
      <c r="O14" s="201">
        <v>0</v>
      </c>
      <c r="P14" s="201">
        <v>1.47</v>
      </c>
      <c r="Q14" s="201">
        <v>0</v>
      </c>
      <c r="R14" s="201">
        <v>0.45</v>
      </c>
      <c r="S14" s="201">
        <v>0.28000000000000003</v>
      </c>
      <c r="T14" s="201">
        <v>0</v>
      </c>
      <c r="U14" s="201">
        <v>4.41</v>
      </c>
      <c r="V14" s="201">
        <v>0.15</v>
      </c>
      <c r="W14" s="201">
        <v>0.49</v>
      </c>
      <c r="X14" s="201">
        <v>1.56</v>
      </c>
      <c r="Y14" s="201">
        <v>0</v>
      </c>
      <c r="Z14" s="201">
        <v>2.67</v>
      </c>
      <c r="AA14" s="201">
        <v>0.95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217.52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12.88</v>
      </c>
      <c r="E15" s="201">
        <v>0</v>
      </c>
      <c r="F15" s="201">
        <v>0</v>
      </c>
      <c r="G15" s="201">
        <v>19.329999999999998</v>
      </c>
      <c r="H15" s="201">
        <v>0</v>
      </c>
      <c r="I15" s="201">
        <v>0</v>
      </c>
      <c r="J15" s="201">
        <v>18.670000000000002</v>
      </c>
      <c r="K15" s="201">
        <v>0.32</v>
      </c>
      <c r="L15" s="201">
        <v>19.329999999999998</v>
      </c>
      <c r="M15" s="201">
        <v>0.95</v>
      </c>
      <c r="N15" s="201">
        <v>1.25</v>
      </c>
      <c r="O15" s="201">
        <v>0</v>
      </c>
      <c r="P15" s="201">
        <v>1.47</v>
      </c>
      <c r="Q15" s="201">
        <v>0</v>
      </c>
      <c r="R15" s="201">
        <v>0.45</v>
      </c>
      <c r="S15" s="201">
        <v>0.28000000000000003</v>
      </c>
      <c r="T15" s="201">
        <v>0</v>
      </c>
      <c r="U15" s="201">
        <v>4.41</v>
      </c>
      <c r="V15" s="201">
        <v>0.15</v>
      </c>
      <c r="W15" s="201">
        <v>0.49</v>
      </c>
      <c r="X15" s="201">
        <v>1.56</v>
      </c>
      <c r="Y15" s="201">
        <v>0</v>
      </c>
      <c r="Z15" s="201">
        <v>2.67</v>
      </c>
      <c r="AA15" s="201">
        <v>0.95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217.52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12.88</v>
      </c>
      <c r="E16" s="201">
        <v>0</v>
      </c>
      <c r="F16" s="201">
        <v>0</v>
      </c>
      <c r="G16" s="201">
        <v>19.329999999999998</v>
      </c>
      <c r="H16" s="201">
        <v>0</v>
      </c>
      <c r="I16" s="201">
        <v>0</v>
      </c>
      <c r="J16" s="201">
        <v>18.670000000000002</v>
      </c>
      <c r="K16" s="201">
        <v>0.32</v>
      </c>
      <c r="L16" s="201">
        <v>19.329999999999998</v>
      </c>
      <c r="M16" s="201">
        <v>1.01</v>
      </c>
      <c r="N16" s="201">
        <v>1.25</v>
      </c>
      <c r="O16" s="201">
        <v>0</v>
      </c>
      <c r="P16" s="201">
        <v>1.47</v>
      </c>
      <c r="Q16" s="201">
        <v>0</v>
      </c>
      <c r="R16" s="201">
        <v>0.45</v>
      </c>
      <c r="S16" s="201">
        <v>0.28000000000000003</v>
      </c>
      <c r="T16" s="201">
        <v>0</v>
      </c>
      <c r="U16" s="201">
        <v>4.41</v>
      </c>
      <c r="V16" s="201">
        <v>0.15</v>
      </c>
      <c r="W16" s="201">
        <v>0.49</v>
      </c>
      <c r="X16" s="201">
        <v>1.56</v>
      </c>
      <c r="Y16" s="201">
        <v>0</v>
      </c>
      <c r="Z16" s="201">
        <v>2.67</v>
      </c>
      <c r="AA16" s="201">
        <v>0.95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217.52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12.88</v>
      </c>
      <c r="E17" s="201">
        <v>0</v>
      </c>
      <c r="F17" s="201">
        <v>0</v>
      </c>
      <c r="G17" s="201">
        <v>19.329999999999998</v>
      </c>
      <c r="H17" s="201">
        <v>0</v>
      </c>
      <c r="I17" s="201">
        <v>0</v>
      </c>
      <c r="J17" s="201">
        <v>18.670000000000002</v>
      </c>
      <c r="K17" s="201">
        <v>0.32</v>
      </c>
      <c r="L17" s="201">
        <v>19.32</v>
      </c>
      <c r="M17" s="201">
        <v>0.98</v>
      </c>
      <c r="N17" s="201">
        <v>1.25</v>
      </c>
      <c r="O17" s="201">
        <v>0</v>
      </c>
      <c r="P17" s="201">
        <v>1.47</v>
      </c>
      <c r="Q17" s="201">
        <v>0</v>
      </c>
      <c r="R17" s="201">
        <v>0.45</v>
      </c>
      <c r="S17" s="201">
        <v>0.28000000000000003</v>
      </c>
      <c r="T17" s="201">
        <v>0</v>
      </c>
      <c r="U17" s="201">
        <v>4.41</v>
      </c>
      <c r="V17" s="201">
        <v>0.15</v>
      </c>
      <c r="W17" s="201">
        <v>0.49</v>
      </c>
      <c r="X17" s="201">
        <v>1.56</v>
      </c>
      <c r="Y17" s="201">
        <v>0</v>
      </c>
      <c r="Z17" s="201">
        <v>2.67</v>
      </c>
      <c r="AA17" s="201">
        <v>0.95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217.52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12.88</v>
      </c>
      <c r="E18" s="201">
        <v>0</v>
      </c>
      <c r="F18" s="201">
        <v>0</v>
      </c>
      <c r="G18" s="201">
        <v>19.329999999999998</v>
      </c>
      <c r="H18" s="201">
        <v>0</v>
      </c>
      <c r="I18" s="201">
        <v>0</v>
      </c>
      <c r="J18" s="201">
        <v>18.670000000000002</v>
      </c>
      <c r="K18" s="201">
        <v>0.32</v>
      </c>
      <c r="L18" s="201">
        <v>19.32</v>
      </c>
      <c r="M18" s="201">
        <v>0.98</v>
      </c>
      <c r="N18" s="201">
        <v>1.25</v>
      </c>
      <c r="O18" s="201">
        <v>0</v>
      </c>
      <c r="P18" s="201">
        <v>1.47</v>
      </c>
      <c r="Q18" s="201">
        <v>0</v>
      </c>
      <c r="R18" s="201">
        <v>0.45</v>
      </c>
      <c r="S18" s="201">
        <v>0.28000000000000003</v>
      </c>
      <c r="T18" s="201">
        <v>0</v>
      </c>
      <c r="U18" s="201">
        <v>4.41</v>
      </c>
      <c r="V18" s="201">
        <v>0.15</v>
      </c>
      <c r="W18" s="201">
        <v>0.49</v>
      </c>
      <c r="X18" s="201">
        <v>1.56</v>
      </c>
      <c r="Y18" s="201">
        <v>0</v>
      </c>
      <c r="Z18" s="201">
        <v>2.67</v>
      </c>
      <c r="AA18" s="201">
        <v>0.95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217.52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12.88</v>
      </c>
      <c r="E19" s="201">
        <v>0</v>
      </c>
      <c r="F19" s="201">
        <v>0</v>
      </c>
      <c r="G19" s="201">
        <v>19.329999999999998</v>
      </c>
      <c r="H19" s="201">
        <v>0</v>
      </c>
      <c r="I19" s="201">
        <v>0</v>
      </c>
      <c r="J19" s="201">
        <v>18.670000000000002</v>
      </c>
      <c r="K19" s="201">
        <v>0.32</v>
      </c>
      <c r="L19" s="201">
        <v>19.32</v>
      </c>
      <c r="M19" s="201">
        <v>0.98</v>
      </c>
      <c r="N19" s="201">
        <v>1.25</v>
      </c>
      <c r="O19" s="201">
        <v>0</v>
      </c>
      <c r="P19" s="201">
        <v>1.47</v>
      </c>
      <c r="Q19" s="201">
        <v>0</v>
      </c>
      <c r="R19" s="201">
        <v>0.45</v>
      </c>
      <c r="S19" s="201">
        <v>0.28000000000000003</v>
      </c>
      <c r="T19" s="201">
        <v>0</v>
      </c>
      <c r="U19" s="201">
        <v>4.41</v>
      </c>
      <c r="V19" s="201">
        <v>0.15</v>
      </c>
      <c r="W19" s="201">
        <v>0.49</v>
      </c>
      <c r="X19" s="201">
        <v>1.56</v>
      </c>
      <c r="Y19" s="201">
        <v>0</v>
      </c>
      <c r="Z19" s="201">
        <v>2.67</v>
      </c>
      <c r="AA19" s="201">
        <v>0.95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217.52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12.88</v>
      </c>
      <c r="E20" s="201">
        <v>0</v>
      </c>
      <c r="F20" s="201">
        <v>0</v>
      </c>
      <c r="G20" s="201">
        <v>19.329999999999998</v>
      </c>
      <c r="H20" s="201">
        <v>0</v>
      </c>
      <c r="I20" s="201">
        <v>0</v>
      </c>
      <c r="J20" s="201">
        <v>18.670000000000002</v>
      </c>
      <c r="K20" s="201">
        <v>0.32</v>
      </c>
      <c r="L20" s="201">
        <v>19.32</v>
      </c>
      <c r="M20" s="201">
        <v>0.98</v>
      </c>
      <c r="N20" s="201">
        <v>1.25</v>
      </c>
      <c r="O20" s="201">
        <v>0</v>
      </c>
      <c r="P20" s="201">
        <v>1.47</v>
      </c>
      <c r="Q20" s="201">
        <v>0</v>
      </c>
      <c r="R20" s="201">
        <v>0.45</v>
      </c>
      <c r="S20" s="201">
        <v>0.28000000000000003</v>
      </c>
      <c r="T20" s="201">
        <v>0</v>
      </c>
      <c r="U20" s="201">
        <v>4.41</v>
      </c>
      <c r="V20" s="201">
        <v>0.15</v>
      </c>
      <c r="W20" s="201">
        <v>0.49</v>
      </c>
      <c r="X20" s="201">
        <v>1.56</v>
      </c>
      <c r="Y20" s="201">
        <v>0</v>
      </c>
      <c r="Z20" s="201">
        <v>2.67</v>
      </c>
      <c r="AA20" s="201">
        <v>0.95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217.52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12.88</v>
      </c>
      <c r="E21" s="201">
        <v>0</v>
      </c>
      <c r="F21" s="201">
        <v>0</v>
      </c>
      <c r="G21" s="201">
        <v>19.329999999999998</v>
      </c>
      <c r="H21" s="201">
        <v>0</v>
      </c>
      <c r="I21" s="201">
        <v>0</v>
      </c>
      <c r="J21" s="201">
        <v>18.670000000000002</v>
      </c>
      <c r="K21" s="201">
        <v>0.32</v>
      </c>
      <c r="L21" s="201">
        <v>19.32</v>
      </c>
      <c r="M21" s="201">
        <v>0.56999999999999995</v>
      </c>
      <c r="N21" s="201">
        <v>1.25</v>
      </c>
      <c r="O21" s="201">
        <v>0</v>
      </c>
      <c r="P21" s="201">
        <v>1.47</v>
      </c>
      <c r="Q21" s="201">
        <v>0</v>
      </c>
      <c r="R21" s="201">
        <v>0.45</v>
      </c>
      <c r="S21" s="201">
        <v>0.28000000000000003</v>
      </c>
      <c r="T21" s="201">
        <v>0</v>
      </c>
      <c r="U21" s="201">
        <v>4.41</v>
      </c>
      <c r="V21" s="201">
        <v>0.15</v>
      </c>
      <c r="W21" s="201">
        <v>0.49</v>
      </c>
      <c r="X21" s="201">
        <v>1.56</v>
      </c>
      <c r="Y21" s="201">
        <v>0</v>
      </c>
      <c r="Z21" s="201">
        <v>2.67</v>
      </c>
      <c r="AA21" s="201">
        <v>0.95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217.52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12.88</v>
      </c>
      <c r="E22" s="201">
        <v>0</v>
      </c>
      <c r="F22" s="201">
        <v>0</v>
      </c>
      <c r="G22" s="201">
        <v>19.329999999999998</v>
      </c>
      <c r="H22" s="201">
        <v>0</v>
      </c>
      <c r="I22" s="201">
        <v>0</v>
      </c>
      <c r="J22" s="201">
        <v>18.670000000000002</v>
      </c>
      <c r="K22" s="201">
        <v>0.32</v>
      </c>
      <c r="L22" s="201">
        <v>19.32</v>
      </c>
      <c r="M22" s="201">
        <v>0.56999999999999995</v>
      </c>
      <c r="N22" s="201">
        <v>1.25</v>
      </c>
      <c r="O22" s="201">
        <v>0</v>
      </c>
      <c r="P22" s="201">
        <v>1.47</v>
      </c>
      <c r="Q22" s="201">
        <v>0</v>
      </c>
      <c r="R22" s="201">
        <v>0.45</v>
      </c>
      <c r="S22" s="201">
        <v>0.28000000000000003</v>
      </c>
      <c r="T22" s="201">
        <v>0</v>
      </c>
      <c r="U22" s="201">
        <v>4.41</v>
      </c>
      <c r="V22" s="201">
        <v>0.15</v>
      </c>
      <c r="W22" s="201">
        <v>0.49</v>
      </c>
      <c r="X22" s="201">
        <v>1.56</v>
      </c>
      <c r="Y22" s="201">
        <v>0</v>
      </c>
      <c r="Z22" s="201">
        <v>2.67</v>
      </c>
      <c r="AA22" s="201">
        <v>0.95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217.52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12.88</v>
      </c>
      <c r="E23" s="201">
        <v>0</v>
      </c>
      <c r="F23" s="201">
        <v>0</v>
      </c>
      <c r="G23" s="201">
        <v>19.329999999999998</v>
      </c>
      <c r="H23" s="201">
        <v>0</v>
      </c>
      <c r="I23" s="201">
        <v>0</v>
      </c>
      <c r="J23" s="201">
        <v>18.670000000000002</v>
      </c>
      <c r="K23" s="201">
        <v>0.32</v>
      </c>
      <c r="L23" s="201">
        <v>19.32</v>
      </c>
      <c r="M23" s="201">
        <v>0.56999999999999995</v>
      </c>
      <c r="N23" s="201">
        <v>1.25</v>
      </c>
      <c r="O23" s="201">
        <v>0</v>
      </c>
      <c r="P23" s="201">
        <v>1.47</v>
      </c>
      <c r="Q23" s="201">
        <v>0</v>
      </c>
      <c r="R23" s="201">
        <v>0.45</v>
      </c>
      <c r="S23" s="201">
        <v>0.28000000000000003</v>
      </c>
      <c r="T23" s="201">
        <v>0</v>
      </c>
      <c r="U23" s="201">
        <v>4.41</v>
      </c>
      <c r="V23" s="201">
        <v>0.15</v>
      </c>
      <c r="W23" s="201">
        <v>0.49</v>
      </c>
      <c r="X23" s="201">
        <v>1.56</v>
      </c>
      <c r="Y23" s="201">
        <v>0</v>
      </c>
      <c r="Z23" s="201">
        <v>2.67</v>
      </c>
      <c r="AA23" s="201">
        <v>0.95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217.52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12.88</v>
      </c>
      <c r="E24" s="201">
        <v>0</v>
      </c>
      <c r="F24" s="201">
        <v>0</v>
      </c>
      <c r="G24" s="201">
        <v>19.329999999999998</v>
      </c>
      <c r="H24" s="201">
        <v>0</v>
      </c>
      <c r="I24" s="201">
        <v>0</v>
      </c>
      <c r="J24" s="201">
        <v>18.670000000000002</v>
      </c>
      <c r="K24" s="201">
        <v>0.32</v>
      </c>
      <c r="L24" s="201">
        <v>19.32</v>
      </c>
      <c r="M24" s="201">
        <v>0.56999999999999995</v>
      </c>
      <c r="N24" s="201">
        <v>1.25</v>
      </c>
      <c r="O24" s="201">
        <v>0</v>
      </c>
      <c r="P24" s="201">
        <v>1.47</v>
      </c>
      <c r="Q24" s="201">
        <v>0</v>
      </c>
      <c r="R24" s="201">
        <v>0.45</v>
      </c>
      <c r="S24" s="201">
        <v>0.28000000000000003</v>
      </c>
      <c r="T24" s="201">
        <v>0</v>
      </c>
      <c r="U24" s="201">
        <v>4.41</v>
      </c>
      <c r="V24" s="201">
        <v>0.15</v>
      </c>
      <c r="W24" s="201">
        <v>0.49</v>
      </c>
      <c r="X24" s="201">
        <v>1.56</v>
      </c>
      <c r="Y24" s="201">
        <v>0</v>
      </c>
      <c r="Z24" s="201">
        <v>2.67</v>
      </c>
      <c r="AA24" s="201">
        <v>0.95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217.52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12.88</v>
      </c>
      <c r="E25" s="201">
        <v>0</v>
      </c>
      <c r="F25" s="201">
        <v>0</v>
      </c>
      <c r="G25" s="201">
        <v>19.329999999999998</v>
      </c>
      <c r="H25" s="201">
        <v>0</v>
      </c>
      <c r="I25" s="201">
        <v>0</v>
      </c>
      <c r="J25" s="201">
        <v>18.670000000000002</v>
      </c>
      <c r="K25" s="201">
        <v>0.32</v>
      </c>
      <c r="L25" s="201">
        <v>19.32</v>
      </c>
      <c r="M25" s="201">
        <v>0.56999999999999995</v>
      </c>
      <c r="N25" s="201">
        <v>1.25</v>
      </c>
      <c r="O25" s="201">
        <v>0</v>
      </c>
      <c r="P25" s="201">
        <v>1.47</v>
      </c>
      <c r="Q25" s="201">
        <v>0</v>
      </c>
      <c r="R25" s="201">
        <v>0.45</v>
      </c>
      <c r="S25" s="201">
        <v>0.28000000000000003</v>
      </c>
      <c r="T25" s="201">
        <v>0</v>
      </c>
      <c r="U25" s="201">
        <v>4.41</v>
      </c>
      <c r="V25" s="201">
        <v>0.15</v>
      </c>
      <c r="W25" s="201">
        <v>0.49</v>
      </c>
      <c r="X25" s="201">
        <v>1.56</v>
      </c>
      <c r="Y25" s="201">
        <v>0</v>
      </c>
      <c r="Z25" s="201">
        <v>2.67</v>
      </c>
      <c r="AA25" s="201">
        <v>0.95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217.52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12.88</v>
      </c>
      <c r="E26" s="201">
        <v>0</v>
      </c>
      <c r="F26" s="201">
        <v>0</v>
      </c>
      <c r="G26" s="201">
        <v>19.329999999999998</v>
      </c>
      <c r="H26" s="201">
        <v>0</v>
      </c>
      <c r="I26" s="201">
        <v>0</v>
      </c>
      <c r="J26" s="201">
        <v>18.670000000000002</v>
      </c>
      <c r="K26" s="201">
        <v>0.32</v>
      </c>
      <c r="L26" s="201">
        <v>19.32</v>
      </c>
      <c r="M26" s="201">
        <v>0.56999999999999995</v>
      </c>
      <c r="N26" s="201">
        <v>1.25</v>
      </c>
      <c r="O26" s="201">
        <v>0</v>
      </c>
      <c r="P26" s="201">
        <v>1.47</v>
      </c>
      <c r="Q26" s="201">
        <v>0</v>
      </c>
      <c r="R26" s="201">
        <v>0.45</v>
      </c>
      <c r="S26" s="201">
        <v>0.28000000000000003</v>
      </c>
      <c r="T26" s="201">
        <v>0</v>
      </c>
      <c r="U26" s="201">
        <v>4.41</v>
      </c>
      <c r="V26" s="201">
        <v>0.15</v>
      </c>
      <c r="W26" s="201">
        <v>0.49</v>
      </c>
      <c r="X26" s="201">
        <v>1.56</v>
      </c>
      <c r="Y26" s="201">
        <v>0</v>
      </c>
      <c r="Z26" s="201">
        <v>2.67</v>
      </c>
      <c r="AA26" s="201">
        <v>0.95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217.52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12.88</v>
      </c>
      <c r="E27" s="201">
        <v>0</v>
      </c>
      <c r="F27" s="201">
        <v>0</v>
      </c>
      <c r="G27" s="201">
        <v>19.329999999999998</v>
      </c>
      <c r="H27" s="201">
        <v>0</v>
      </c>
      <c r="I27" s="201">
        <v>0</v>
      </c>
      <c r="J27" s="201">
        <v>18.670000000000002</v>
      </c>
      <c r="K27" s="201">
        <v>0.33</v>
      </c>
      <c r="L27" s="201">
        <v>19.32</v>
      </c>
      <c r="M27" s="201">
        <v>0.88</v>
      </c>
      <c r="N27" s="201">
        <v>1.25</v>
      </c>
      <c r="O27" s="201">
        <v>0</v>
      </c>
      <c r="P27" s="201">
        <v>1.47</v>
      </c>
      <c r="Q27" s="201">
        <v>0</v>
      </c>
      <c r="R27" s="201">
        <v>0.45</v>
      </c>
      <c r="S27" s="201">
        <v>0.28000000000000003</v>
      </c>
      <c r="T27" s="201">
        <v>0</v>
      </c>
      <c r="U27" s="201">
        <v>4.41</v>
      </c>
      <c r="V27" s="201">
        <v>0.15</v>
      </c>
      <c r="W27" s="201">
        <v>0.49</v>
      </c>
      <c r="X27" s="201">
        <v>1.56</v>
      </c>
      <c r="Y27" s="201">
        <v>0</v>
      </c>
      <c r="Z27" s="201">
        <v>2.67</v>
      </c>
      <c r="AA27" s="201">
        <v>0.95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217.52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12.88</v>
      </c>
      <c r="E28" s="201">
        <v>0</v>
      </c>
      <c r="F28" s="201">
        <v>0</v>
      </c>
      <c r="G28" s="201">
        <v>19.329999999999998</v>
      </c>
      <c r="H28" s="201">
        <v>0</v>
      </c>
      <c r="I28" s="201">
        <v>0</v>
      </c>
      <c r="J28" s="201">
        <v>18.670000000000002</v>
      </c>
      <c r="K28" s="201">
        <v>0.32</v>
      </c>
      <c r="L28" s="201">
        <v>19.32</v>
      </c>
      <c r="M28" s="201">
        <v>0.88</v>
      </c>
      <c r="N28" s="201">
        <v>1.25</v>
      </c>
      <c r="O28" s="201">
        <v>0</v>
      </c>
      <c r="P28" s="201">
        <v>1.47</v>
      </c>
      <c r="Q28" s="201">
        <v>0</v>
      </c>
      <c r="R28" s="201">
        <v>0.45</v>
      </c>
      <c r="S28" s="201">
        <v>0.28000000000000003</v>
      </c>
      <c r="T28" s="201">
        <v>0</v>
      </c>
      <c r="U28" s="201">
        <v>4.41</v>
      </c>
      <c r="V28" s="201">
        <v>0.15</v>
      </c>
      <c r="W28" s="201">
        <v>0.49</v>
      </c>
      <c r="X28" s="201">
        <v>1.56</v>
      </c>
      <c r="Y28" s="201">
        <v>0</v>
      </c>
      <c r="Z28" s="201">
        <v>2.67</v>
      </c>
      <c r="AA28" s="201">
        <v>0.95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217.52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12.88</v>
      </c>
      <c r="E29" s="201">
        <v>0</v>
      </c>
      <c r="F29" s="201">
        <v>0</v>
      </c>
      <c r="G29" s="201">
        <v>19.329999999999998</v>
      </c>
      <c r="H29" s="201">
        <v>0</v>
      </c>
      <c r="I29" s="201">
        <v>0</v>
      </c>
      <c r="J29" s="201">
        <v>18.670000000000002</v>
      </c>
      <c r="K29" s="201">
        <v>0.32</v>
      </c>
      <c r="L29" s="201">
        <v>19.32</v>
      </c>
      <c r="M29" s="201">
        <v>0.88</v>
      </c>
      <c r="N29" s="201">
        <v>1.25</v>
      </c>
      <c r="O29" s="201">
        <v>0</v>
      </c>
      <c r="P29" s="201">
        <v>1.47</v>
      </c>
      <c r="Q29" s="201">
        <v>0</v>
      </c>
      <c r="R29" s="201">
        <v>0.45</v>
      </c>
      <c r="S29" s="201">
        <v>0.28000000000000003</v>
      </c>
      <c r="T29" s="201">
        <v>0</v>
      </c>
      <c r="U29" s="201">
        <v>4.41</v>
      </c>
      <c r="V29" s="201">
        <v>0.15</v>
      </c>
      <c r="W29" s="201">
        <v>0.49</v>
      </c>
      <c r="X29" s="201">
        <v>1.56</v>
      </c>
      <c r="Y29" s="201">
        <v>0</v>
      </c>
      <c r="Z29" s="201">
        <v>2.67</v>
      </c>
      <c r="AA29" s="201">
        <v>0.95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217.52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12.88</v>
      </c>
      <c r="E30" s="201">
        <v>0</v>
      </c>
      <c r="F30" s="201">
        <v>0</v>
      </c>
      <c r="G30" s="201">
        <v>19.329999999999998</v>
      </c>
      <c r="H30" s="201">
        <v>0</v>
      </c>
      <c r="I30" s="201">
        <v>0</v>
      </c>
      <c r="J30" s="201">
        <v>18.670000000000002</v>
      </c>
      <c r="K30" s="201">
        <v>0.32</v>
      </c>
      <c r="L30" s="201">
        <v>19.32</v>
      </c>
      <c r="M30" s="201">
        <v>0.88</v>
      </c>
      <c r="N30" s="201">
        <v>1.25</v>
      </c>
      <c r="O30" s="201">
        <v>0</v>
      </c>
      <c r="P30" s="201">
        <v>1.47</v>
      </c>
      <c r="Q30" s="201">
        <v>0</v>
      </c>
      <c r="R30" s="201">
        <v>0.45</v>
      </c>
      <c r="S30" s="201">
        <v>0.28000000000000003</v>
      </c>
      <c r="T30" s="201">
        <v>0</v>
      </c>
      <c r="U30" s="201">
        <v>4.41</v>
      </c>
      <c r="V30" s="201">
        <v>0.15</v>
      </c>
      <c r="W30" s="201">
        <v>0.49</v>
      </c>
      <c r="X30" s="201">
        <v>1.56</v>
      </c>
      <c r="Y30" s="201">
        <v>0</v>
      </c>
      <c r="Z30" s="201">
        <v>2.67</v>
      </c>
      <c r="AA30" s="201">
        <v>0.95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217.52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12.88</v>
      </c>
      <c r="E31" s="201">
        <v>0</v>
      </c>
      <c r="F31" s="201">
        <v>0</v>
      </c>
      <c r="G31" s="201">
        <v>19.329999999999998</v>
      </c>
      <c r="H31" s="201">
        <v>0</v>
      </c>
      <c r="I31" s="201">
        <v>0</v>
      </c>
      <c r="J31" s="201">
        <v>18.670000000000002</v>
      </c>
      <c r="K31" s="201">
        <v>0.32</v>
      </c>
      <c r="L31" s="201">
        <v>19.95</v>
      </c>
      <c r="M31" s="201">
        <v>0.88</v>
      </c>
      <c r="N31" s="201">
        <v>1.25</v>
      </c>
      <c r="O31" s="201">
        <v>0</v>
      </c>
      <c r="P31" s="201">
        <v>1.47</v>
      </c>
      <c r="Q31" s="201">
        <v>0</v>
      </c>
      <c r="R31" s="201">
        <v>0.45</v>
      </c>
      <c r="S31" s="201">
        <v>0.28000000000000003</v>
      </c>
      <c r="T31" s="201">
        <v>0</v>
      </c>
      <c r="U31" s="201">
        <v>4.41</v>
      </c>
      <c r="V31" s="201">
        <v>0.15</v>
      </c>
      <c r="W31" s="201">
        <v>0.49</v>
      </c>
      <c r="X31" s="201">
        <v>1.56</v>
      </c>
      <c r="Y31" s="201">
        <v>0</v>
      </c>
      <c r="Z31" s="201">
        <v>2.67</v>
      </c>
      <c r="AA31" s="201">
        <v>0.95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217.52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12.88</v>
      </c>
      <c r="E32" s="201">
        <v>0</v>
      </c>
      <c r="F32" s="201">
        <v>0</v>
      </c>
      <c r="G32" s="201">
        <v>19.329999999999998</v>
      </c>
      <c r="H32" s="201">
        <v>0</v>
      </c>
      <c r="I32" s="201">
        <v>0</v>
      </c>
      <c r="J32" s="201">
        <v>18.670000000000002</v>
      </c>
      <c r="K32" s="201">
        <v>0.32</v>
      </c>
      <c r="L32" s="201">
        <v>19.95</v>
      </c>
      <c r="M32" s="201">
        <v>0.88</v>
      </c>
      <c r="N32" s="201">
        <v>1.25</v>
      </c>
      <c r="O32" s="201">
        <v>0</v>
      </c>
      <c r="P32" s="201">
        <v>1.47</v>
      </c>
      <c r="Q32" s="201">
        <v>0</v>
      </c>
      <c r="R32" s="201">
        <v>0.45</v>
      </c>
      <c r="S32" s="201">
        <v>0.28000000000000003</v>
      </c>
      <c r="T32" s="201">
        <v>0</v>
      </c>
      <c r="U32" s="201">
        <v>4.41</v>
      </c>
      <c r="V32" s="201">
        <v>0.15</v>
      </c>
      <c r="W32" s="201">
        <v>0.49</v>
      </c>
      <c r="X32" s="201">
        <v>1.56</v>
      </c>
      <c r="Y32" s="201">
        <v>0</v>
      </c>
      <c r="Z32" s="201">
        <v>2.67</v>
      </c>
      <c r="AA32" s="201">
        <v>0.95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217.52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12.88</v>
      </c>
      <c r="E33" s="201">
        <v>0</v>
      </c>
      <c r="F33" s="201">
        <v>0</v>
      </c>
      <c r="G33" s="201">
        <v>19.329999999999998</v>
      </c>
      <c r="H33" s="201">
        <v>0</v>
      </c>
      <c r="I33" s="201">
        <v>0</v>
      </c>
      <c r="J33" s="201">
        <v>18.670000000000002</v>
      </c>
      <c r="K33" s="201">
        <v>3.57</v>
      </c>
      <c r="L33" s="201">
        <v>74.650000000000006</v>
      </c>
      <c r="M33" s="201">
        <v>0.88</v>
      </c>
      <c r="N33" s="201">
        <v>1.25</v>
      </c>
      <c r="O33" s="201">
        <v>0</v>
      </c>
      <c r="P33" s="201">
        <v>1.47</v>
      </c>
      <c r="Q33" s="201">
        <v>2.7</v>
      </c>
      <c r="R33" s="201">
        <v>0.45</v>
      </c>
      <c r="S33" s="201">
        <v>4.24</v>
      </c>
      <c r="T33" s="201">
        <v>0</v>
      </c>
      <c r="U33" s="201">
        <v>4.41</v>
      </c>
      <c r="V33" s="201">
        <v>0.15</v>
      </c>
      <c r="W33" s="201">
        <v>0.49</v>
      </c>
      <c r="X33" s="201">
        <v>1.56</v>
      </c>
      <c r="Y33" s="201">
        <v>0</v>
      </c>
      <c r="Z33" s="201">
        <v>2.67</v>
      </c>
      <c r="AA33" s="201">
        <v>0.95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19.61</v>
      </c>
      <c r="AL33" s="201">
        <v>0</v>
      </c>
      <c r="AM33" s="201">
        <v>0</v>
      </c>
      <c r="AN33" s="201">
        <v>0</v>
      </c>
      <c r="AO33" s="201">
        <v>217.52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12.88</v>
      </c>
      <c r="E34" s="201">
        <v>0</v>
      </c>
      <c r="F34" s="201">
        <v>0</v>
      </c>
      <c r="G34" s="201">
        <v>19.329999999999998</v>
      </c>
      <c r="H34" s="201">
        <v>0</v>
      </c>
      <c r="I34" s="201">
        <v>0</v>
      </c>
      <c r="J34" s="201">
        <v>18.670000000000002</v>
      </c>
      <c r="K34" s="201">
        <v>4.54</v>
      </c>
      <c r="L34" s="201">
        <v>147.13</v>
      </c>
      <c r="M34" s="201">
        <v>0.88</v>
      </c>
      <c r="N34" s="201">
        <v>1.25</v>
      </c>
      <c r="O34" s="201">
        <v>0</v>
      </c>
      <c r="P34" s="201">
        <v>1.47</v>
      </c>
      <c r="Q34" s="201">
        <v>2.7</v>
      </c>
      <c r="R34" s="201">
        <v>0.45</v>
      </c>
      <c r="S34" s="201">
        <v>4.24</v>
      </c>
      <c r="T34" s="201">
        <v>0</v>
      </c>
      <c r="U34" s="201">
        <v>4.41</v>
      </c>
      <c r="V34" s="201">
        <v>0.15</v>
      </c>
      <c r="W34" s="201">
        <v>0.49</v>
      </c>
      <c r="X34" s="201">
        <v>1.56</v>
      </c>
      <c r="Y34" s="201">
        <v>0</v>
      </c>
      <c r="Z34" s="201">
        <v>2.67</v>
      </c>
      <c r="AA34" s="201">
        <v>0.95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19.61</v>
      </c>
      <c r="AL34" s="201">
        <v>0</v>
      </c>
      <c r="AM34" s="201">
        <v>0</v>
      </c>
      <c r="AN34" s="201">
        <v>0</v>
      </c>
      <c r="AO34" s="201">
        <v>217.52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12.72</v>
      </c>
      <c r="E35" s="201">
        <v>0</v>
      </c>
      <c r="F35" s="201">
        <v>0</v>
      </c>
      <c r="G35" s="201">
        <v>19.329999999999998</v>
      </c>
      <c r="H35" s="201">
        <v>0</v>
      </c>
      <c r="I35" s="201">
        <v>0</v>
      </c>
      <c r="J35" s="201">
        <v>18.670000000000002</v>
      </c>
      <c r="K35" s="201">
        <v>4.54</v>
      </c>
      <c r="L35" s="201">
        <v>224.25</v>
      </c>
      <c r="M35" s="201">
        <v>0.88</v>
      </c>
      <c r="N35" s="201">
        <v>1.25</v>
      </c>
      <c r="O35" s="201">
        <v>0</v>
      </c>
      <c r="P35" s="201">
        <v>1.47</v>
      </c>
      <c r="Q35" s="201">
        <v>2.84</v>
      </c>
      <c r="R35" s="201">
        <v>0.45</v>
      </c>
      <c r="S35" s="201">
        <v>4.24</v>
      </c>
      <c r="T35" s="201">
        <v>0</v>
      </c>
      <c r="U35" s="201">
        <v>4.41</v>
      </c>
      <c r="V35" s="201">
        <v>0.15</v>
      </c>
      <c r="W35" s="201">
        <v>0.49</v>
      </c>
      <c r="X35" s="201">
        <v>1.56</v>
      </c>
      <c r="Y35" s="201">
        <v>0</v>
      </c>
      <c r="Z35" s="201">
        <v>2.67</v>
      </c>
      <c r="AA35" s="201">
        <v>0.95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19.61</v>
      </c>
      <c r="AL35" s="201">
        <v>0</v>
      </c>
      <c r="AM35" s="201">
        <v>0</v>
      </c>
      <c r="AN35" s="201">
        <v>0</v>
      </c>
      <c r="AO35" s="201">
        <v>217.52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12.72</v>
      </c>
      <c r="E36" s="201">
        <v>0</v>
      </c>
      <c r="F36" s="201">
        <v>0</v>
      </c>
      <c r="G36" s="201">
        <v>19.329999999999998</v>
      </c>
      <c r="H36" s="201">
        <v>0</v>
      </c>
      <c r="I36" s="201">
        <v>0</v>
      </c>
      <c r="J36" s="201">
        <v>18.670000000000002</v>
      </c>
      <c r="K36" s="201">
        <v>4.54</v>
      </c>
      <c r="L36" s="201">
        <v>272.54000000000002</v>
      </c>
      <c r="M36" s="201">
        <v>0.88</v>
      </c>
      <c r="N36" s="201">
        <v>1.25</v>
      </c>
      <c r="O36" s="201">
        <v>0</v>
      </c>
      <c r="P36" s="201">
        <v>1.47</v>
      </c>
      <c r="Q36" s="201">
        <v>2.84</v>
      </c>
      <c r="R36" s="201">
        <v>0.45</v>
      </c>
      <c r="S36" s="201">
        <v>4.24</v>
      </c>
      <c r="T36" s="201">
        <v>0</v>
      </c>
      <c r="U36" s="201">
        <v>4.41</v>
      </c>
      <c r="V36" s="201">
        <v>0.15</v>
      </c>
      <c r="W36" s="201">
        <v>0.49</v>
      </c>
      <c r="X36" s="201">
        <v>1.56</v>
      </c>
      <c r="Y36" s="201">
        <v>0</v>
      </c>
      <c r="Z36" s="201">
        <v>2.67</v>
      </c>
      <c r="AA36" s="201">
        <v>0.95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19.61</v>
      </c>
      <c r="AL36" s="201">
        <v>0</v>
      </c>
      <c r="AM36" s="201">
        <v>0</v>
      </c>
      <c r="AN36" s="201">
        <v>0</v>
      </c>
      <c r="AO36" s="201">
        <v>217.52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12.72</v>
      </c>
      <c r="E37" s="201">
        <v>0</v>
      </c>
      <c r="F37" s="201">
        <v>0</v>
      </c>
      <c r="G37" s="201">
        <v>19.329999999999998</v>
      </c>
      <c r="H37" s="201">
        <v>0</v>
      </c>
      <c r="I37" s="201">
        <v>0</v>
      </c>
      <c r="J37" s="201">
        <v>18.670000000000002</v>
      </c>
      <c r="K37" s="201">
        <v>4.54</v>
      </c>
      <c r="L37" s="201">
        <v>272.54000000000002</v>
      </c>
      <c r="M37" s="201">
        <v>0.88</v>
      </c>
      <c r="N37" s="201">
        <v>1.25</v>
      </c>
      <c r="O37" s="201">
        <v>0</v>
      </c>
      <c r="P37" s="201">
        <v>1.47</v>
      </c>
      <c r="Q37" s="201">
        <v>2.84</v>
      </c>
      <c r="R37" s="201">
        <v>0.45</v>
      </c>
      <c r="S37" s="201">
        <v>4.24</v>
      </c>
      <c r="T37" s="201">
        <v>0</v>
      </c>
      <c r="U37" s="201">
        <v>4.41</v>
      </c>
      <c r="V37" s="201">
        <v>0.15</v>
      </c>
      <c r="W37" s="201">
        <v>0.49</v>
      </c>
      <c r="X37" s="201">
        <v>1.56</v>
      </c>
      <c r="Y37" s="201">
        <v>0</v>
      </c>
      <c r="Z37" s="201">
        <v>2.67</v>
      </c>
      <c r="AA37" s="201">
        <v>0.93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13.13</v>
      </c>
      <c r="AL37" s="201">
        <v>0</v>
      </c>
      <c r="AM37" s="201">
        <v>0</v>
      </c>
      <c r="AN37" s="201">
        <v>0</v>
      </c>
      <c r="AO37" s="201">
        <v>217.52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12.72</v>
      </c>
      <c r="E38" s="201">
        <v>0</v>
      </c>
      <c r="F38" s="201">
        <v>0</v>
      </c>
      <c r="G38" s="201">
        <v>19.329999999999998</v>
      </c>
      <c r="H38" s="201">
        <v>0</v>
      </c>
      <c r="I38" s="201">
        <v>0</v>
      </c>
      <c r="J38" s="201">
        <v>18.670000000000002</v>
      </c>
      <c r="K38" s="201">
        <v>4.54</v>
      </c>
      <c r="L38" s="201">
        <v>272.54000000000002</v>
      </c>
      <c r="M38" s="201">
        <v>0.88</v>
      </c>
      <c r="N38" s="201">
        <v>1.25</v>
      </c>
      <c r="O38" s="201">
        <v>0</v>
      </c>
      <c r="P38" s="201">
        <v>1.47</v>
      </c>
      <c r="Q38" s="201">
        <v>2.84</v>
      </c>
      <c r="R38" s="201">
        <v>0.45</v>
      </c>
      <c r="S38" s="201">
        <v>4.24</v>
      </c>
      <c r="T38" s="201">
        <v>0</v>
      </c>
      <c r="U38" s="201">
        <v>4.41</v>
      </c>
      <c r="V38" s="201">
        <v>0.15</v>
      </c>
      <c r="W38" s="201">
        <v>0.49</v>
      </c>
      <c r="X38" s="201">
        <v>1.56</v>
      </c>
      <c r="Y38" s="201">
        <v>0</v>
      </c>
      <c r="Z38" s="201">
        <v>2.67</v>
      </c>
      <c r="AA38" s="201">
        <v>0.93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13.13</v>
      </c>
      <c r="AL38" s="201">
        <v>0</v>
      </c>
      <c r="AM38" s="201">
        <v>0</v>
      </c>
      <c r="AN38" s="201">
        <v>0</v>
      </c>
      <c r="AO38" s="201">
        <v>217.52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12.72</v>
      </c>
      <c r="E39" s="201">
        <v>0</v>
      </c>
      <c r="F39" s="201">
        <v>0</v>
      </c>
      <c r="G39" s="201">
        <v>19.329999999999998</v>
      </c>
      <c r="H39" s="201">
        <v>0</v>
      </c>
      <c r="I39" s="201">
        <v>0</v>
      </c>
      <c r="J39" s="201">
        <v>18.670000000000002</v>
      </c>
      <c r="K39" s="201">
        <v>4.54</v>
      </c>
      <c r="L39" s="201">
        <v>272.54000000000002</v>
      </c>
      <c r="M39" s="201">
        <v>0.88</v>
      </c>
      <c r="N39" s="201">
        <v>1.25</v>
      </c>
      <c r="O39" s="201">
        <v>0</v>
      </c>
      <c r="P39" s="201">
        <v>1.47</v>
      </c>
      <c r="Q39" s="201">
        <v>2.84</v>
      </c>
      <c r="R39" s="201">
        <v>6.25</v>
      </c>
      <c r="S39" s="201">
        <v>3.51</v>
      </c>
      <c r="T39" s="201">
        <v>0</v>
      </c>
      <c r="U39" s="201">
        <v>4.41</v>
      </c>
      <c r="V39" s="201">
        <v>0.15</v>
      </c>
      <c r="W39" s="201">
        <v>0.49</v>
      </c>
      <c r="X39" s="201">
        <v>1.56</v>
      </c>
      <c r="Y39" s="201">
        <v>0</v>
      </c>
      <c r="Z39" s="201">
        <v>2.67</v>
      </c>
      <c r="AA39" s="201">
        <v>19.27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11.68</v>
      </c>
      <c r="AL39" s="201">
        <v>0</v>
      </c>
      <c r="AM39" s="201">
        <v>0</v>
      </c>
      <c r="AN39" s="201">
        <v>0</v>
      </c>
      <c r="AO39" s="201">
        <v>213.17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12.72</v>
      </c>
      <c r="E40" s="201">
        <v>0</v>
      </c>
      <c r="F40" s="201">
        <v>0</v>
      </c>
      <c r="G40" s="201">
        <v>19.329999999999998</v>
      </c>
      <c r="H40" s="201">
        <v>0</v>
      </c>
      <c r="I40" s="201">
        <v>0</v>
      </c>
      <c r="J40" s="201">
        <v>18.670000000000002</v>
      </c>
      <c r="K40" s="201">
        <v>4.54</v>
      </c>
      <c r="L40" s="201">
        <v>272.54000000000002</v>
      </c>
      <c r="M40" s="201">
        <v>0.88</v>
      </c>
      <c r="N40" s="201">
        <v>1.25</v>
      </c>
      <c r="O40" s="201">
        <v>0</v>
      </c>
      <c r="P40" s="201">
        <v>1.47</v>
      </c>
      <c r="Q40" s="201">
        <v>2.84</v>
      </c>
      <c r="R40" s="201">
        <v>6.25</v>
      </c>
      <c r="S40" s="201">
        <v>4.24</v>
      </c>
      <c r="T40" s="201">
        <v>0</v>
      </c>
      <c r="U40" s="201">
        <v>4.41</v>
      </c>
      <c r="V40" s="201">
        <v>0.15</v>
      </c>
      <c r="W40" s="201">
        <v>0.49</v>
      </c>
      <c r="X40" s="201">
        <v>1.56</v>
      </c>
      <c r="Y40" s="201">
        <v>0</v>
      </c>
      <c r="Z40" s="201">
        <v>2.67</v>
      </c>
      <c r="AA40" s="201">
        <v>19.27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11.68</v>
      </c>
      <c r="AL40" s="201">
        <v>0</v>
      </c>
      <c r="AM40" s="201">
        <v>0</v>
      </c>
      <c r="AN40" s="201">
        <v>0</v>
      </c>
      <c r="AO40" s="201">
        <v>213.17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12.72</v>
      </c>
      <c r="E41" s="201">
        <v>0</v>
      </c>
      <c r="F41" s="201">
        <v>0</v>
      </c>
      <c r="G41" s="201">
        <v>19.329999999999998</v>
      </c>
      <c r="H41" s="201">
        <v>0</v>
      </c>
      <c r="I41" s="201">
        <v>0</v>
      </c>
      <c r="J41" s="201">
        <v>18.670000000000002</v>
      </c>
      <c r="K41" s="201">
        <v>4.54</v>
      </c>
      <c r="L41" s="201">
        <v>272.54000000000002</v>
      </c>
      <c r="M41" s="201">
        <v>0.88</v>
      </c>
      <c r="N41" s="201">
        <v>1.25</v>
      </c>
      <c r="O41" s="201">
        <v>0</v>
      </c>
      <c r="P41" s="201">
        <v>1.47</v>
      </c>
      <c r="Q41" s="201">
        <v>2.84</v>
      </c>
      <c r="R41" s="201">
        <v>6.25</v>
      </c>
      <c r="S41" s="201">
        <v>4.24</v>
      </c>
      <c r="T41" s="201">
        <v>0</v>
      </c>
      <c r="U41" s="201">
        <v>4.41</v>
      </c>
      <c r="V41" s="201">
        <v>0.15</v>
      </c>
      <c r="W41" s="201">
        <v>0.49</v>
      </c>
      <c r="X41" s="201">
        <v>1.56</v>
      </c>
      <c r="Y41" s="201">
        <v>0</v>
      </c>
      <c r="Z41" s="201">
        <v>39.32</v>
      </c>
      <c r="AA41" s="201">
        <v>19.27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11.68</v>
      </c>
      <c r="AL41" s="201">
        <v>0</v>
      </c>
      <c r="AM41" s="201">
        <v>0</v>
      </c>
      <c r="AN41" s="201">
        <v>0</v>
      </c>
      <c r="AO41" s="201">
        <v>213.17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12.72</v>
      </c>
      <c r="E42" s="201">
        <v>0</v>
      </c>
      <c r="F42" s="201">
        <v>0</v>
      </c>
      <c r="G42" s="201">
        <v>19.329999999999998</v>
      </c>
      <c r="H42" s="201">
        <v>0</v>
      </c>
      <c r="I42" s="201">
        <v>0</v>
      </c>
      <c r="J42" s="201">
        <v>18.670000000000002</v>
      </c>
      <c r="K42" s="201">
        <v>4.54</v>
      </c>
      <c r="L42" s="201">
        <v>272.54000000000002</v>
      </c>
      <c r="M42" s="201">
        <v>0.88</v>
      </c>
      <c r="N42" s="201">
        <v>1.25</v>
      </c>
      <c r="O42" s="201">
        <v>0</v>
      </c>
      <c r="P42" s="201">
        <v>1.47</v>
      </c>
      <c r="Q42" s="201">
        <v>2.84</v>
      </c>
      <c r="R42" s="201">
        <v>6.25</v>
      </c>
      <c r="S42" s="201">
        <v>4.24</v>
      </c>
      <c r="T42" s="201">
        <v>0</v>
      </c>
      <c r="U42" s="201">
        <v>4.41</v>
      </c>
      <c r="V42" s="201">
        <v>0.15</v>
      </c>
      <c r="W42" s="201">
        <v>0.49</v>
      </c>
      <c r="X42" s="201">
        <v>1.56</v>
      </c>
      <c r="Y42" s="201">
        <v>0</v>
      </c>
      <c r="Z42" s="201">
        <v>58.64</v>
      </c>
      <c r="AA42" s="201">
        <v>19.27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11.68</v>
      </c>
      <c r="AL42" s="201">
        <v>0</v>
      </c>
      <c r="AM42" s="201">
        <v>0</v>
      </c>
      <c r="AN42" s="201">
        <v>0</v>
      </c>
      <c r="AO42" s="201">
        <v>213.17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12.72</v>
      </c>
      <c r="E43" s="201">
        <v>0</v>
      </c>
      <c r="F43" s="201">
        <v>0</v>
      </c>
      <c r="G43" s="201">
        <v>19.329999999999998</v>
      </c>
      <c r="H43" s="201">
        <v>0</v>
      </c>
      <c r="I43" s="201">
        <v>0</v>
      </c>
      <c r="J43" s="201">
        <v>18.670000000000002</v>
      </c>
      <c r="K43" s="201">
        <v>4.51</v>
      </c>
      <c r="L43" s="201">
        <v>272.54000000000002</v>
      </c>
      <c r="M43" s="201">
        <v>0.88</v>
      </c>
      <c r="N43" s="201">
        <v>1.25</v>
      </c>
      <c r="O43" s="201">
        <v>0</v>
      </c>
      <c r="P43" s="201">
        <v>1.47</v>
      </c>
      <c r="Q43" s="201">
        <v>2.84</v>
      </c>
      <c r="R43" s="201">
        <v>6.25</v>
      </c>
      <c r="S43" s="201">
        <v>4.24</v>
      </c>
      <c r="T43" s="201">
        <v>0</v>
      </c>
      <c r="U43" s="201">
        <v>4.41</v>
      </c>
      <c r="V43" s="201">
        <v>0.15</v>
      </c>
      <c r="W43" s="201">
        <v>0.49</v>
      </c>
      <c r="X43" s="201">
        <v>1.56</v>
      </c>
      <c r="Y43" s="201">
        <v>0</v>
      </c>
      <c r="Z43" s="201">
        <v>58.64</v>
      </c>
      <c r="AA43" s="201">
        <v>19.27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11.68</v>
      </c>
      <c r="AL43" s="201">
        <v>0</v>
      </c>
      <c r="AM43" s="201">
        <v>0</v>
      </c>
      <c r="AN43" s="201">
        <v>0</v>
      </c>
      <c r="AO43" s="201">
        <v>213.17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12.72</v>
      </c>
      <c r="E44" s="201">
        <v>0</v>
      </c>
      <c r="F44" s="201">
        <v>0</v>
      </c>
      <c r="G44" s="201">
        <v>19.329999999999998</v>
      </c>
      <c r="H44" s="201">
        <v>0</v>
      </c>
      <c r="I44" s="201">
        <v>0</v>
      </c>
      <c r="J44" s="201">
        <v>18.670000000000002</v>
      </c>
      <c r="K44" s="201">
        <v>4.51</v>
      </c>
      <c r="L44" s="201">
        <v>272.54000000000002</v>
      </c>
      <c r="M44" s="201">
        <v>0.88</v>
      </c>
      <c r="N44" s="201">
        <v>1.25</v>
      </c>
      <c r="O44" s="201">
        <v>0</v>
      </c>
      <c r="P44" s="201">
        <v>1.47</v>
      </c>
      <c r="Q44" s="201">
        <v>2.84</v>
      </c>
      <c r="R44" s="201">
        <v>6.25</v>
      </c>
      <c r="S44" s="201">
        <v>4.24</v>
      </c>
      <c r="T44" s="201">
        <v>0</v>
      </c>
      <c r="U44" s="201">
        <v>4.41</v>
      </c>
      <c r="V44" s="201">
        <v>0.15</v>
      </c>
      <c r="W44" s="201">
        <v>0.49</v>
      </c>
      <c r="X44" s="201">
        <v>1.56</v>
      </c>
      <c r="Y44" s="201">
        <v>0</v>
      </c>
      <c r="Z44" s="201">
        <v>58.64</v>
      </c>
      <c r="AA44" s="201">
        <v>19.27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11.68</v>
      </c>
      <c r="AL44" s="201">
        <v>0</v>
      </c>
      <c r="AM44" s="201">
        <v>0</v>
      </c>
      <c r="AN44" s="201">
        <v>0</v>
      </c>
      <c r="AO44" s="201">
        <v>213.17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12.72</v>
      </c>
      <c r="E45" s="201">
        <v>0</v>
      </c>
      <c r="F45" s="201">
        <v>0</v>
      </c>
      <c r="G45" s="201">
        <v>19.329999999999998</v>
      </c>
      <c r="H45" s="201">
        <v>0</v>
      </c>
      <c r="I45" s="201">
        <v>0</v>
      </c>
      <c r="J45" s="201">
        <v>18.670000000000002</v>
      </c>
      <c r="K45" s="201">
        <v>4.54</v>
      </c>
      <c r="L45" s="201">
        <v>272.54000000000002</v>
      </c>
      <c r="M45" s="201">
        <v>0.88</v>
      </c>
      <c r="N45" s="201">
        <v>1.25</v>
      </c>
      <c r="O45" s="201">
        <v>0</v>
      </c>
      <c r="P45" s="201">
        <v>1.47</v>
      </c>
      <c r="Q45" s="201">
        <v>2.84</v>
      </c>
      <c r="R45" s="201">
        <v>6.25</v>
      </c>
      <c r="S45" s="201">
        <v>4.24</v>
      </c>
      <c r="T45" s="201">
        <v>0</v>
      </c>
      <c r="U45" s="201">
        <v>4.41</v>
      </c>
      <c r="V45" s="201">
        <v>0.15</v>
      </c>
      <c r="W45" s="201">
        <v>0.49</v>
      </c>
      <c r="X45" s="201">
        <v>1.56</v>
      </c>
      <c r="Y45" s="201">
        <v>0</v>
      </c>
      <c r="Z45" s="201">
        <v>58.64</v>
      </c>
      <c r="AA45" s="201">
        <v>19.28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12.09</v>
      </c>
      <c r="AL45" s="201">
        <v>0</v>
      </c>
      <c r="AM45" s="201">
        <v>0</v>
      </c>
      <c r="AN45" s="201">
        <v>0</v>
      </c>
      <c r="AO45" s="201">
        <v>213.17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12.72</v>
      </c>
      <c r="E46" s="201">
        <v>0</v>
      </c>
      <c r="F46" s="201">
        <v>0</v>
      </c>
      <c r="G46" s="201">
        <v>19.329999999999998</v>
      </c>
      <c r="H46" s="201">
        <v>0</v>
      </c>
      <c r="I46" s="201">
        <v>0</v>
      </c>
      <c r="J46" s="201">
        <v>18.670000000000002</v>
      </c>
      <c r="K46" s="201">
        <v>4.54</v>
      </c>
      <c r="L46" s="201">
        <v>272.54000000000002</v>
      </c>
      <c r="M46" s="201">
        <v>0.88</v>
      </c>
      <c r="N46" s="201">
        <v>1.25</v>
      </c>
      <c r="O46" s="201">
        <v>0</v>
      </c>
      <c r="P46" s="201">
        <v>1.47</v>
      </c>
      <c r="Q46" s="201">
        <v>2.84</v>
      </c>
      <c r="R46" s="201">
        <v>6.25</v>
      </c>
      <c r="S46" s="201">
        <v>4.24</v>
      </c>
      <c r="T46" s="201">
        <v>0</v>
      </c>
      <c r="U46" s="201">
        <v>4.41</v>
      </c>
      <c r="V46" s="201">
        <v>0.15</v>
      </c>
      <c r="W46" s="201">
        <v>0.49</v>
      </c>
      <c r="X46" s="201">
        <v>1.56</v>
      </c>
      <c r="Y46" s="201">
        <v>0</v>
      </c>
      <c r="Z46" s="201">
        <v>58.64</v>
      </c>
      <c r="AA46" s="201">
        <v>19.28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12.09</v>
      </c>
      <c r="AL46" s="201">
        <v>0</v>
      </c>
      <c r="AM46" s="201">
        <v>0</v>
      </c>
      <c r="AN46" s="201">
        <v>0</v>
      </c>
      <c r="AO46" s="201">
        <v>213.17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12.56</v>
      </c>
      <c r="E47" s="201">
        <v>0</v>
      </c>
      <c r="F47" s="201">
        <v>0</v>
      </c>
      <c r="G47" s="201">
        <v>19.329999999999998</v>
      </c>
      <c r="H47" s="201">
        <v>0</v>
      </c>
      <c r="I47" s="201">
        <v>0</v>
      </c>
      <c r="J47" s="201">
        <v>18.670000000000002</v>
      </c>
      <c r="K47" s="201">
        <v>4.54</v>
      </c>
      <c r="L47" s="201">
        <v>272.54000000000002</v>
      </c>
      <c r="M47" s="201">
        <v>0.88</v>
      </c>
      <c r="N47" s="201">
        <v>1.25</v>
      </c>
      <c r="O47" s="201">
        <v>0</v>
      </c>
      <c r="P47" s="201">
        <v>1.47</v>
      </c>
      <c r="Q47" s="201">
        <v>2.84</v>
      </c>
      <c r="R47" s="201">
        <v>6.25</v>
      </c>
      <c r="S47" s="201">
        <v>4.24</v>
      </c>
      <c r="T47" s="201">
        <v>0</v>
      </c>
      <c r="U47" s="201">
        <v>4.41</v>
      </c>
      <c r="V47" s="201">
        <v>0.15</v>
      </c>
      <c r="W47" s="201">
        <v>0.49</v>
      </c>
      <c r="X47" s="201">
        <v>1.56</v>
      </c>
      <c r="Y47" s="201">
        <v>0</v>
      </c>
      <c r="Z47" s="201">
        <v>58.32</v>
      </c>
      <c r="AA47" s="201">
        <v>19.28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12.09</v>
      </c>
      <c r="AL47" s="201">
        <v>0</v>
      </c>
      <c r="AM47" s="201">
        <v>0</v>
      </c>
      <c r="AN47" s="201">
        <v>0</v>
      </c>
      <c r="AO47" s="201">
        <v>213.17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12.56</v>
      </c>
      <c r="E48" s="201">
        <v>0</v>
      </c>
      <c r="F48" s="201">
        <v>0</v>
      </c>
      <c r="G48" s="201">
        <v>19.329999999999998</v>
      </c>
      <c r="H48" s="201">
        <v>0</v>
      </c>
      <c r="I48" s="201">
        <v>0</v>
      </c>
      <c r="J48" s="201">
        <v>18.670000000000002</v>
      </c>
      <c r="K48" s="201">
        <v>4.54</v>
      </c>
      <c r="L48" s="201">
        <v>272.54000000000002</v>
      </c>
      <c r="M48" s="201">
        <v>0.88</v>
      </c>
      <c r="N48" s="201">
        <v>1.25</v>
      </c>
      <c r="O48" s="201">
        <v>0</v>
      </c>
      <c r="P48" s="201">
        <v>1.47</v>
      </c>
      <c r="Q48" s="201">
        <v>2.84</v>
      </c>
      <c r="R48" s="201">
        <v>6.25</v>
      </c>
      <c r="S48" s="201">
        <v>4.24</v>
      </c>
      <c r="T48" s="201">
        <v>0</v>
      </c>
      <c r="U48" s="201">
        <v>4.41</v>
      </c>
      <c r="V48" s="201">
        <v>0.15</v>
      </c>
      <c r="W48" s="201">
        <v>0.49</v>
      </c>
      <c r="X48" s="201">
        <v>1.56</v>
      </c>
      <c r="Y48" s="201">
        <v>0</v>
      </c>
      <c r="Z48" s="201">
        <v>58.38</v>
      </c>
      <c r="AA48" s="201">
        <v>19.28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12.09</v>
      </c>
      <c r="AL48" s="201">
        <v>0</v>
      </c>
      <c r="AM48" s="201">
        <v>0</v>
      </c>
      <c r="AN48" s="201">
        <v>0</v>
      </c>
      <c r="AO48" s="201">
        <v>213.17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12.56</v>
      </c>
      <c r="E49" s="201">
        <v>0</v>
      </c>
      <c r="F49" s="201">
        <v>0</v>
      </c>
      <c r="G49" s="201">
        <v>19.329999999999998</v>
      </c>
      <c r="H49" s="201">
        <v>0</v>
      </c>
      <c r="I49" s="201">
        <v>0</v>
      </c>
      <c r="J49" s="201">
        <v>18.670000000000002</v>
      </c>
      <c r="K49" s="201">
        <v>4.54</v>
      </c>
      <c r="L49" s="201">
        <v>272.54000000000002</v>
      </c>
      <c r="M49" s="201">
        <v>0.88</v>
      </c>
      <c r="N49" s="201">
        <v>1.25</v>
      </c>
      <c r="O49" s="201">
        <v>0</v>
      </c>
      <c r="P49" s="201">
        <v>1.47</v>
      </c>
      <c r="Q49" s="201">
        <v>3.15</v>
      </c>
      <c r="R49" s="201">
        <v>6.06</v>
      </c>
      <c r="S49" s="201">
        <v>3.75</v>
      </c>
      <c r="T49" s="201">
        <v>0</v>
      </c>
      <c r="U49" s="201">
        <v>4.41</v>
      </c>
      <c r="V49" s="201">
        <v>0.15</v>
      </c>
      <c r="W49" s="201">
        <v>0.49</v>
      </c>
      <c r="X49" s="201">
        <v>2.04</v>
      </c>
      <c r="Y49" s="201">
        <v>0</v>
      </c>
      <c r="Z49" s="201">
        <v>58.64</v>
      </c>
      <c r="AA49" s="201">
        <v>19.28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12.09</v>
      </c>
      <c r="AL49" s="201">
        <v>0</v>
      </c>
      <c r="AM49" s="201">
        <v>0</v>
      </c>
      <c r="AN49" s="201">
        <v>0</v>
      </c>
      <c r="AO49" s="201">
        <v>213.17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12.56</v>
      </c>
      <c r="E50" s="201">
        <v>0</v>
      </c>
      <c r="F50" s="201">
        <v>0</v>
      </c>
      <c r="G50" s="201">
        <v>19.329999999999998</v>
      </c>
      <c r="H50" s="201">
        <v>0</v>
      </c>
      <c r="I50" s="201">
        <v>0</v>
      </c>
      <c r="J50" s="201">
        <v>18.670000000000002</v>
      </c>
      <c r="K50" s="201">
        <v>4.54</v>
      </c>
      <c r="L50" s="201">
        <v>272.54000000000002</v>
      </c>
      <c r="M50" s="201">
        <v>0.88</v>
      </c>
      <c r="N50" s="201">
        <v>1.25</v>
      </c>
      <c r="O50" s="201">
        <v>0</v>
      </c>
      <c r="P50" s="201">
        <v>1.47</v>
      </c>
      <c r="Q50" s="201">
        <v>3.15</v>
      </c>
      <c r="R50" s="201">
        <v>6.06</v>
      </c>
      <c r="S50" s="201">
        <v>3.75</v>
      </c>
      <c r="T50" s="201">
        <v>0</v>
      </c>
      <c r="U50" s="201">
        <v>4.41</v>
      </c>
      <c r="V50" s="201">
        <v>0.15</v>
      </c>
      <c r="W50" s="201">
        <v>0.49</v>
      </c>
      <c r="X50" s="201">
        <v>2.04</v>
      </c>
      <c r="Y50" s="201">
        <v>0</v>
      </c>
      <c r="Z50" s="201">
        <v>58.64</v>
      </c>
      <c r="AA50" s="201">
        <v>19.28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12.09</v>
      </c>
      <c r="AL50" s="201">
        <v>0</v>
      </c>
      <c r="AM50" s="201">
        <v>0</v>
      </c>
      <c r="AN50" s="201">
        <v>0</v>
      </c>
      <c r="AO50" s="201">
        <v>213.17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11.92</v>
      </c>
      <c r="E51" s="201">
        <v>0</v>
      </c>
      <c r="F51" s="201">
        <v>0</v>
      </c>
      <c r="G51" s="201">
        <v>19.329999999999998</v>
      </c>
      <c r="H51" s="201">
        <v>0</v>
      </c>
      <c r="I51" s="201">
        <v>0</v>
      </c>
      <c r="J51" s="201">
        <v>18.670000000000002</v>
      </c>
      <c r="K51" s="201">
        <v>4.54</v>
      </c>
      <c r="L51" s="201">
        <v>272.54000000000002</v>
      </c>
      <c r="M51" s="201">
        <v>0.88</v>
      </c>
      <c r="N51" s="201">
        <v>1.25</v>
      </c>
      <c r="O51" s="201">
        <v>0</v>
      </c>
      <c r="P51" s="201">
        <v>1.47</v>
      </c>
      <c r="Q51" s="201">
        <v>3.15</v>
      </c>
      <c r="R51" s="201">
        <v>6.06</v>
      </c>
      <c r="S51" s="201">
        <v>3.75</v>
      </c>
      <c r="T51" s="201">
        <v>0</v>
      </c>
      <c r="U51" s="201">
        <v>4.41</v>
      </c>
      <c r="V51" s="201">
        <v>0.15</v>
      </c>
      <c r="W51" s="201">
        <v>0.49</v>
      </c>
      <c r="X51" s="201">
        <v>2.04</v>
      </c>
      <c r="Y51" s="201">
        <v>0</v>
      </c>
      <c r="Z51" s="201">
        <v>58.64</v>
      </c>
      <c r="AA51" s="201">
        <v>19.28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12.09</v>
      </c>
      <c r="AL51" s="201">
        <v>0</v>
      </c>
      <c r="AM51" s="201">
        <v>0</v>
      </c>
      <c r="AN51" s="201">
        <v>0</v>
      </c>
      <c r="AO51" s="201">
        <v>208.82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11.92</v>
      </c>
      <c r="E52" s="201">
        <v>0</v>
      </c>
      <c r="F52" s="201">
        <v>0</v>
      </c>
      <c r="G52" s="201">
        <v>19.329999999999998</v>
      </c>
      <c r="H52" s="201">
        <v>0</v>
      </c>
      <c r="I52" s="201">
        <v>0</v>
      </c>
      <c r="J52" s="201">
        <v>18.670000000000002</v>
      </c>
      <c r="K52" s="201">
        <v>4.54</v>
      </c>
      <c r="L52" s="201">
        <v>272.54000000000002</v>
      </c>
      <c r="M52" s="201">
        <v>0.88</v>
      </c>
      <c r="N52" s="201">
        <v>1.25</v>
      </c>
      <c r="O52" s="201">
        <v>0</v>
      </c>
      <c r="P52" s="201">
        <v>1.47</v>
      </c>
      <c r="Q52" s="201">
        <v>3.15</v>
      </c>
      <c r="R52" s="201">
        <v>6.06</v>
      </c>
      <c r="S52" s="201">
        <v>3.75</v>
      </c>
      <c r="T52" s="201">
        <v>0</v>
      </c>
      <c r="U52" s="201">
        <v>4.41</v>
      </c>
      <c r="V52" s="201">
        <v>0.15</v>
      </c>
      <c r="W52" s="201">
        <v>0.49</v>
      </c>
      <c r="X52" s="201">
        <v>2.04</v>
      </c>
      <c r="Y52" s="201">
        <v>0</v>
      </c>
      <c r="Z52" s="201">
        <v>58.64</v>
      </c>
      <c r="AA52" s="201">
        <v>19.28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12.09</v>
      </c>
      <c r="AL52" s="201">
        <v>0</v>
      </c>
      <c r="AM52" s="201">
        <v>0</v>
      </c>
      <c r="AN52" s="201">
        <v>0</v>
      </c>
      <c r="AO52" s="201">
        <v>208.82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11.92</v>
      </c>
      <c r="E53" s="201">
        <v>0</v>
      </c>
      <c r="F53" s="201">
        <v>0</v>
      </c>
      <c r="G53" s="201">
        <v>19.329999999999998</v>
      </c>
      <c r="H53" s="201">
        <v>0</v>
      </c>
      <c r="I53" s="201">
        <v>0</v>
      </c>
      <c r="J53" s="201">
        <v>18.670000000000002</v>
      </c>
      <c r="K53" s="201">
        <v>4.54</v>
      </c>
      <c r="L53" s="201">
        <v>272.54000000000002</v>
      </c>
      <c r="M53" s="201">
        <v>0.56999999999999995</v>
      </c>
      <c r="N53" s="201">
        <v>1.25</v>
      </c>
      <c r="O53" s="201">
        <v>0</v>
      </c>
      <c r="P53" s="201">
        <v>1.47</v>
      </c>
      <c r="Q53" s="201">
        <v>3.15</v>
      </c>
      <c r="R53" s="201">
        <v>6.06</v>
      </c>
      <c r="S53" s="201">
        <v>3.75</v>
      </c>
      <c r="T53" s="201">
        <v>0</v>
      </c>
      <c r="U53" s="201">
        <v>4.41</v>
      </c>
      <c r="V53" s="201">
        <v>0.15</v>
      </c>
      <c r="W53" s="201">
        <v>0.49</v>
      </c>
      <c r="X53" s="201">
        <v>2.04</v>
      </c>
      <c r="Y53" s="201">
        <v>0</v>
      </c>
      <c r="Z53" s="201">
        <v>58.64</v>
      </c>
      <c r="AA53" s="201">
        <v>19.28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12.09</v>
      </c>
      <c r="AL53" s="201">
        <v>0</v>
      </c>
      <c r="AM53" s="201">
        <v>0</v>
      </c>
      <c r="AN53" s="201">
        <v>0</v>
      </c>
      <c r="AO53" s="201">
        <v>208.82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11.92</v>
      </c>
      <c r="E54" s="201">
        <v>0</v>
      </c>
      <c r="F54" s="201">
        <v>0</v>
      </c>
      <c r="G54" s="201">
        <v>19.329999999999998</v>
      </c>
      <c r="H54" s="201">
        <v>0</v>
      </c>
      <c r="I54" s="201">
        <v>0</v>
      </c>
      <c r="J54" s="201">
        <v>18.670000000000002</v>
      </c>
      <c r="K54" s="201">
        <v>4.54</v>
      </c>
      <c r="L54" s="201">
        <v>272.54000000000002</v>
      </c>
      <c r="M54" s="201">
        <v>0.56999999999999995</v>
      </c>
      <c r="N54" s="201">
        <v>1.25</v>
      </c>
      <c r="O54" s="201">
        <v>0</v>
      </c>
      <c r="P54" s="201">
        <v>1.47</v>
      </c>
      <c r="Q54" s="201">
        <v>3.15</v>
      </c>
      <c r="R54" s="201">
        <v>6.06</v>
      </c>
      <c r="S54" s="201">
        <v>3.75</v>
      </c>
      <c r="T54" s="201">
        <v>0</v>
      </c>
      <c r="U54" s="201">
        <v>4.41</v>
      </c>
      <c r="V54" s="201">
        <v>1.49</v>
      </c>
      <c r="W54" s="201">
        <v>0.49</v>
      </c>
      <c r="X54" s="201">
        <v>2.04</v>
      </c>
      <c r="Y54" s="201">
        <v>0</v>
      </c>
      <c r="Z54" s="201">
        <v>58.64</v>
      </c>
      <c r="AA54" s="201">
        <v>19.28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12.09</v>
      </c>
      <c r="AL54" s="201">
        <v>0</v>
      </c>
      <c r="AM54" s="201">
        <v>0</v>
      </c>
      <c r="AN54" s="201">
        <v>0</v>
      </c>
      <c r="AO54" s="201">
        <v>208.82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11.92</v>
      </c>
      <c r="E55" s="201">
        <v>0</v>
      </c>
      <c r="F55" s="201">
        <v>0</v>
      </c>
      <c r="G55" s="201">
        <v>19.329999999999998</v>
      </c>
      <c r="H55" s="201">
        <v>0</v>
      </c>
      <c r="I55" s="201">
        <v>0</v>
      </c>
      <c r="J55" s="201">
        <v>18.670000000000002</v>
      </c>
      <c r="K55" s="201">
        <v>4.54</v>
      </c>
      <c r="L55" s="201">
        <v>272.54000000000002</v>
      </c>
      <c r="M55" s="201">
        <v>0.56999999999999995</v>
      </c>
      <c r="N55" s="201">
        <v>1.25</v>
      </c>
      <c r="O55" s="201">
        <v>0</v>
      </c>
      <c r="P55" s="201">
        <v>1.47</v>
      </c>
      <c r="Q55" s="201">
        <v>3.15</v>
      </c>
      <c r="R55" s="201">
        <v>6.06</v>
      </c>
      <c r="S55" s="201">
        <v>3.75</v>
      </c>
      <c r="T55" s="201">
        <v>0</v>
      </c>
      <c r="U55" s="201">
        <v>4.41</v>
      </c>
      <c r="V55" s="201">
        <v>1.49</v>
      </c>
      <c r="W55" s="201">
        <v>6.65</v>
      </c>
      <c r="X55" s="201">
        <v>20.87</v>
      </c>
      <c r="Y55" s="201">
        <v>0</v>
      </c>
      <c r="Z55" s="201">
        <v>58.64</v>
      </c>
      <c r="AA55" s="201">
        <v>19.28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12.09</v>
      </c>
      <c r="AL55" s="201">
        <v>0</v>
      </c>
      <c r="AM55" s="201">
        <v>0</v>
      </c>
      <c r="AN55" s="201">
        <v>0</v>
      </c>
      <c r="AO55" s="201">
        <v>208.82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11.92</v>
      </c>
      <c r="E56" s="201">
        <v>0</v>
      </c>
      <c r="F56" s="201">
        <v>0</v>
      </c>
      <c r="G56" s="201">
        <v>19.329999999999998</v>
      </c>
      <c r="H56" s="201">
        <v>0</v>
      </c>
      <c r="I56" s="201">
        <v>0</v>
      </c>
      <c r="J56" s="201">
        <v>18.670000000000002</v>
      </c>
      <c r="K56" s="201">
        <v>4.54</v>
      </c>
      <c r="L56" s="201">
        <v>272.54000000000002</v>
      </c>
      <c r="M56" s="201">
        <v>0.56999999999999995</v>
      </c>
      <c r="N56" s="201">
        <v>1.25</v>
      </c>
      <c r="O56" s="201">
        <v>0</v>
      </c>
      <c r="P56" s="201">
        <v>1.47</v>
      </c>
      <c r="Q56" s="201">
        <v>3.15</v>
      </c>
      <c r="R56" s="201">
        <v>6.06</v>
      </c>
      <c r="S56" s="201">
        <v>3.75</v>
      </c>
      <c r="T56" s="201">
        <v>0</v>
      </c>
      <c r="U56" s="201">
        <v>4.41</v>
      </c>
      <c r="V56" s="201">
        <v>1.49</v>
      </c>
      <c r="W56" s="201">
        <v>6.65</v>
      </c>
      <c r="X56" s="201">
        <v>20.87</v>
      </c>
      <c r="Y56" s="201">
        <v>0</v>
      </c>
      <c r="Z56" s="201">
        <v>58.64</v>
      </c>
      <c r="AA56" s="201">
        <v>19.28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12.09</v>
      </c>
      <c r="AL56" s="201">
        <v>0</v>
      </c>
      <c r="AM56" s="201">
        <v>0</v>
      </c>
      <c r="AN56" s="201">
        <v>0</v>
      </c>
      <c r="AO56" s="201">
        <v>208.82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11.92</v>
      </c>
      <c r="E57" s="201">
        <v>0</v>
      </c>
      <c r="F57" s="201">
        <v>0</v>
      </c>
      <c r="G57" s="201">
        <v>19.329999999999998</v>
      </c>
      <c r="H57" s="201">
        <v>0</v>
      </c>
      <c r="I57" s="201">
        <v>0</v>
      </c>
      <c r="J57" s="201">
        <v>18.670000000000002</v>
      </c>
      <c r="K57" s="201">
        <v>4.54</v>
      </c>
      <c r="L57" s="201">
        <v>272.54000000000002</v>
      </c>
      <c r="M57" s="201">
        <v>0.56999999999999995</v>
      </c>
      <c r="N57" s="201">
        <v>1.25</v>
      </c>
      <c r="O57" s="201">
        <v>0</v>
      </c>
      <c r="P57" s="201">
        <v>1.47</v>
      </c>
      <c r="Q57" s="201">
        <v>3.15</v>
      </c>
      <c r="R57" s="201">
        <v>6.06</v>
      </c>
      <c r="S57" s="201">
        <v>3.75</v>
      </c>
      <c r="T57" s="201">
        <v>0</v>
      </c>
      <c r="U57" s="201">
        <v>4.41</v>
      </c>
      <c r="V57" s="201">
        <v>1.49</v>
      </c>
      <c r="W57" s="201">
        <v>6.65</v>
      </c>
      <c r="X57" s="201">
        <v>20.87</v>
      </c>
      <c r="Y57" s="201">
        <v>0</v>
      </c>
      <c r="Z57" s="201">
        <v>58.64</v>
      </c>
      <c r="AA57" s="201">
        <v>19.28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12.09</v>
      </c>
      <c r="AL57" s="201">
        <v>0</v>
      </c>
      <c r="AM57" s="201">
        <v>0</v>
      </c>
      <c r="AN57" s="201">
        <v>0</v>
      </c>
      <c r="AO57" s="201">
        <v>208.82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11.92</v>
      </c>
      <c r="E58" s="201">
        <v>0</v>
      </c>
      <c r="F58" s="201">
        <v>0</v>
      </c>
      <c r="G58" s="201">
        <v>19.329999999999998</v>
      </c>
      <c r="H58" s="201">
        <v>0</v>
      </c>
      <c r="I58" s="201">
        <v>0</v>
      </c>
      <c r="J58" s="201">
        <v>18.670000000000002</v>
      </c>
      <c r="K58" s="201">
        <v>4.54</v>
      </c>
      <c r="L58" s="201">
        <v>272.54000000000002</v>
      </c>
      <c r="M58" s="201">
        <v>0.56999999999999995</v>
      </c>
      <c r="N58" s="201">
        <v>1.25</v>
      </c>
      <c r="O58" s="201">
        <v>0</v>
      </c>
      <c r="P58" s="201">
        <v>1.47</v>
      </c>
      <c r="Q58" s="201">
        <v>3.15</v>
      </c>
      <c r="R58" s="201">
        <v>6.06</v>
      </c>
      <c r="S58" s="201">
        <v>3.75</v>
      </c>
      <c r="T58" s="201">
        <v>0</v>
      </c>
      <c r="U58" s="201">
        <v>4.41</v>
      </c>
      <c r="V58" s="201">
        <v>1.49</v>
      </c>
      <c r="W58" s="201">
        <v>6.65</v>
      </c>
      <c r="X58" s="201">
        <v>20.87</v>
      </c>
      <c r="Y58" s="201">
        <v>0</v>
      </c>
      <c r="Z58" s="201">
        <v>58.64</v>
      </c>
      <c r="AA58" s="201">
        <v>19.28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12.09</v>
      </c>
      <c r="AL58" s="201">
        <v>0</v>
      </c>
      <c r="AM58" s="201">
        <v>0</v>
      </c>
      <c r="AN58" s="201">
        <v>0</v>
      </c>
      <c r="AO58" s="201">
        <v>208.82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11.92</v>
      </c>
      <c r="E59" s="201">
        <v>0</v>
      </c>
      <c r="F59" s="201">
        <v>0</v>
      </c>
      <c r="G59" s="201">
        <v>19.329999999999998</v>
      </c>
      <c r="H59" s="201">
        <v>0</v>
      </c>
      <c r="I59" s="201">
        <v>0</v>
      </c>
      <c r="J59" s="201">
        <v>18.670000000000002</v>
      </c>
      <c r="K59" s="201">
        <v>4.54</v>
      </c>
      <c r="L59" s="201">
        <v>272.54000000000002</v>
      </c>
      <c r="M59" s="201">
        <v>0.56999999999999995</v>
      </c>
      <c r="N59" s="201">
        <v>1.25</v>
      </c>
      <c r="O59" s="201">
        <v>0</v>
      </c>
      <c r="P59" s="201">
        <v>1.47</v>
      </c>
      <c r="Q59" s="201">
        <v>3.15</v>
      </c>
      <c r="R59" s="201">
        <v>6.06</v>
      </c>
      <c r="S59" s="201">
        <v>3.75</v>
      </c>
      <c r="T59" s="201">
        <v>0</v>
      </c>
      <c r="U59" s="201">
        <v>4.41</v>
      </c>
      <c r="V59" s="201">
        <v>1.49</v>
      </c>
      <c r="W59" s="201">
        <v>0.49</v>
      </c>
      <c r="X59" s="201">
        <v>2.04</v>
      </c>
      <c r="Y59" s="201">
        <v>0</v>
      </c>
      <c r="Z59" s="201">
        <v>58.64</v>
      </c>
      <c r="AA59" s="201">
        <v>19.28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12.09</v>
      </c>
      <c r="AL59" s="201">
        <v>0</v>
      </c>
      <c r="AM59" s="201">
        <v>0</v>
      </c>
      <c r="AN59" s="201">
        <v>0</v>
      </c>
      <c r="AO59" s="201">
        <v>208.82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11.92</v>
      </c>
      <c r="E60" s="201">
        <v>0</v>
      </c>
      <c r="F60" s="201">
        <v>0</v>
      </c>
      <c r="G60" s="201">
        <v>19.329999999999998</v>
      </c>
      <c r="H60" s="201">
        <v>0</v>
      </c>
      <c r="I60" s="201">
        <v>0</v>
      </c>
      <c r="J60" s="201">
        <v>18.670000000000002</v>
      </c>
      <c r="K60" s="201">
        <v>4.54</v>
      </c>
      <c r="L60" s="201">
        <v>272.54000000000002</v>
      </c>
      <c r="M60" s="201">
        <v>0.56999999999999995</v>
      </c>
      <c r="N60" s="201">
        <v>1.25</v>
      </c>
      <c r="O60" s="201">
        <v>0</v>
      </c>
      <c r="P60" s="201">
        <v>1.47</v>
      </c>
      <c r="Q60" s="201">
        <v>3.15</v>
      </c>
      <c r="R60" s="201">
        <v>6.06</v>
      </c>
      <c r="S60" s="201">
        <v>3.75</v>
      </c>
      <c r="T60" s="201">
        <v>0</v>
      </c>
      <c r="U60" s="201">
        <v>4.41</v>
      </c>
      <c r="V60" s="201">
        <v>0.15</v>
      </c>
      <c r="W60" s="201">
        <v>0.49</v>
      </c>
      <c r="X60" s="201">
        <v>2.04</v>
      </c>
      <c r="Y60" s="201">
        <v>0</v>
      </c>
      <c r="Z60" s="201">
        <v>58.64</v>
      </c>
      <c r="AA60" s="201">
        <v>19.28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12.09</v>
      </c>
      <c r="AL60" s="201">
        <v>0</v>
      </c>
      <c r="AM60" s="201">
        <v>0</v>
      </c>
      <c r="AN60" s="201">
        <v>0</v>
      </c>
      <c r="AO60" s="201">
        <v>208.82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11.92</v>
      </c>
      <c r="E61" s="201">
        <v>0</v>
      </c>
      <c r="F61" s="201">
        <v>0</v>
      </c>
      <c r="G61" s="201">
        <v>19.329999999999998</v>
      </c>
      <c r="H61" s="201">
        <v>0</v>
      </c>
      <c r="I61" s="201">
        <v>0</v>
      </c>
      <c r="J61" s="201">
        <v>18.670000000000002</v>
      </c>
      <c r="K61" s="201">
        <v>4.54</v>
      </c>
      <c r="L61" s="201">
        <v>272.54000000000002</v>
      </c>
      <c r="M61" s="201">
        <v>0.56999999999999995</v>
      </c>
      <c r="N61" s="201">
        <v>1.25</v>
      </c>
      <c r="O61" s="201">
        <v>0</v>
      </c>
      <c r="P61" s="201">
        <v>1.47</v>
      </c>
      <c r="Q61" s="201">
        <v>3.15</v>
      </c>
      <c r="R61" s="201">
        <v>6.06</v>
      </c>
      <c r="S61" s="201">
        <v>3.75</v>
      </c>
      <c r="T61" s="201">
        <v>0</v>
      </c>
      <c r="U61" s="201">
        <v>4.41</v>
      </c>
      <c r="V61" s="201">
        <v>0.15</v>
      </c>
      <c r="W61" s="201">
        <v>0.49</v>
      </c>
      <c r="X61" s="201">
        <v>2.04</v>
      </c>
      <c r="Y61" s="201">
        <v>0</v>
      </c>
      <c r="Z61" s="201">
        <v>58.64</v>
      </c>
      <c r="AA61" s="201">
        <v>19.28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12.09</v>
      </c>
      <c r="AL61" s="201">
        <v>0</v>
      </c>
      <c r="AM61" s="201">
        <v>0</v>
      </c>
      <c r="AN61" s="201">
        <v>0</v>
      </c>
      <c r="AO61" s="201">
        <v>208.82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11.92</v>
      </c>
      <c r="E62" s="201">
        <v>0</v>
      </c>
      <c r="F62" s="201">
        <v>0</v>
      </c>
      <c r="G62" s="201">
        <v>19.329999999999998</v>
      </c>
      <c r="H62" s="201">
        <v>0</v>
      </c>
      <c r="I62" s="201">
        <v>0</v>
      </c>
      <c r="J62" s="201">
        <v>18.670000000000002</v>
      </c>
      <c r="K62" s="201">
        <v>4.54</v>
      </c>
      <c r="L62" s="201">
        <v>272.54000000000002</v>
      </c>
      <c r="M62" s="201">
        <v>0.56999999999999995</v>
      </c>
      <c r="N62" s="201">
        <v>1.25</v>
      </c>
      <c r="O62" s="201">
        <v>0</v>
      </c>
      <c r="P62" s="201">
        <v>1.47</v>
      </c>
      <c r="Q62" s="201">
        <v>3.15</v>
      </c>
      <c r="R62" s="201">
        <v>6.06</v>
      </c>
      <c r="S62" s="201">
        <v>3.76</v>
      </c>
      <c r="T62" s="201">
        <v>0</v>
      </c>
      <c r="U62" s="201">
        <v>4.41</v>
      </c>
      <c r="V62" s="201">
        <v>0.15</v>
      </c>
      <c r="W62" s="201">
        <v>0.49</v>
      </c>
      <c r="X62" s="201">
        <v>2.04</v>
      </c>
      <c r="Y62" s="201">
        <v>0</v>
      </c>
      <c r="Z62" s="201">
        <v>58.64</v>
      </c>
      <c r="AA62" s="201">
        <v>19.28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12.09</v>
      </c>
      <c r="AL62" s="201">
        <v>0</v>
      </c>
      <c r="AM62" s="201">
        <v>0</v>
      </c>
      <c r="AN62" s="201">
        <v>0</v>
      </c>
      <c r="AO62" s="201">
        <v>208.82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11.92</v>
      </c>
      <c r="E63" s="201">
        <v>0</v>
      </c>
      <c r="F63" s="201">
        <v>0</v>
      </c>
      <c r="G63" s="201">
        <v>18.989999999999998</v>
      </c>
      <c r="H63" s="201">
        <v>0</v>
      </c>
      <c r="I63" s="201">
        <v>0</v>
      </c>
      <c r="J63" s="201">
        <v>18.670000000000002</v>
      </c>
      <c r="K63" s="201">
        <v>4.54</v>
      </c>
      <c r="L63" s="201">
        <v>272.54000000000002</v>
      </c>
      <c r="M63" s="201">
        <v>0.56999999999999995</v>
      </c>
      <c r="N63" s="201">
        <v>1.25</v>
      </c>
      <c r="O63" s="201">
        <v>0</v>
      </c>
      <c r="P63" s="201">
        <v>1.47</v>
      </c>
      <c r="Q63" s="201">
        <v>3.15</v>
      </c>
      <c r="R63" s="201">
        <v>6.06</v>
      </c>
      <c r="S63" s="201">
        <v>3.76</v>
      </c>
      <c r="T63" s="201">
        <v>0</v>
      </c>
      <c r="U63" s="201">
        <v>4.41</v>
      </c>
      <c r="V63" s="201">
        <v>0.15</v>
      </c>
      <c r="W63" s="201">
        <v>0.49</v>
      </c>
      <c r="X63" s="201">
        <v>2.04</v>
      </c>
      <c r="Y63" s="201">
        <v>0</v>
      </c>
      <c r="Z63" s="201">
        <v>39.32</v>
      </c>
      <c r="AA63" s="201">
        <v>19.28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12.09</v>
      </c>
      <c r="AL63" s="201">
        <v>0</v>
      </c>
      <c r="AM63" s="201">
        <v>0</v>
      </c>
      <c r="AN63" s="201">
        <v>0</v>
      </c>
      <c r="AO63" s="201">
        <v>208.82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11.92</v>
      </c>
      <c r="E64" s="201">
        <v>0</v>
      </c>
      <c r="F64" s="201">
        <v>0</v>
      </c>
      <c r="G64" s="201">
        <v>18.989999999999998</v>
      </c>
      <c r="H64" s="201">
        <v>0</v>
      </c>
      <c r="I64" s="201">
        <v>0</v>
      </c>
      <c r="J64" s="201">
        <v>18.670000000000002</v>
      </c>
      <c r="K64" s="201">
        <v>4.54</v>
      </c>
      <c r="L64" s="201">
        <v>272.54000000000002</v>
      </c>
      <c r="M64" s="201">
        <v>0.56999999999999995</v>
      </c>
      <c r="N64" s="201">
        <v>1.25</v>
      </c>
      <c r="O64" s="201">
        <v>0</v>
      </c>
      <c r="P64" s="201">
        <v>1.47</v>
      </c>
      <c r="Q64" s="201">
        <v>3.15</v>
      </c>
      <c r="R64" s="201">
        <v>6.06</v>
      </c>
      <c r="S64" s="201">
        <v>3.76</v>
      </c>
      <c r="T64" s="201">
        <v>0</v>
      </c>
      <c r="U64" s="201">
        <v>4.41</v>
      </c>
      <c r="V64" s="201">
        <v>0.15</v>
      </c>
      <c r="W64" s="201">
        <v>0.49</v>
      </c>
      <c r="X64" s="201">
        <v>2.04</v>
      </c>
      <c r="Y64" s="201">
        <v>0</v>
      </c>
      <c r="Z64" s="201">
        <v>2.67</v>
      </c>
      <c r="AA64" s="201">
        <v>19.28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12.09</v>
      </c>
      <c r="AL64" s="201">
        <v>0</v>
      </c>
      <c r="AM64" s="201">
        <v>0</v>
      </c>
      <c r="AN64" s="201">
        <v>0</v>
      </c>
      <c r="AO64" s="201">
        <v>208.82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11.92</v>
      </c>
      <c r="E65" s="201">
        <v>0</v>
      </c>
      <c r="F65" s="201">
        <v>0</v>
      </c>
      <c r="G65" s="201">
        <v>18.989999999999998</v>
      </c>
      <c r="H65" s="201">
        <v>0</v>
      </c>
      <c r="I65" s="201">
        <v>0</v>
      </c>
      <c r="J65" s="201">
        <v>18.670000000000002</v>
      </c>
      <c r="K65" s="201">
        <v>4.54</v>
      </c>
      <c r="L65" s="201">
        <v>272.52999999999997</v>
      </c>
      <c r="M65" s="201">
        <v>0.56999999999999995</v>
      </c>
      <c r="N65" s="201">
        <v>1.25</v>
      </c>
      <c r="O65" s="201">
        <v>0</v>
      </c>
      <c r="P65" s="201">
        <v>1.47</v>
      </c>
      <c r="Q65" s="201">
        <v>3.25</v>
      </c>
      <c r="R65" s="201">
        <v>6.14</v>
      </c>
      <c r="S65" s="201">
        <v>3.88</v>
      </c>
      <c r="T65" s="201">
        <v>0</v>
      </c>
      <c r="U65" s="201">
        <v>4.41</v>
      </c>
      <c r="V65" s="201">
        <v>0.15</v>
      </c>
      <c r="W65" s="201">
        <v>0.49</v>
      </c>
      <c r="X65" s="201">
        <v>2.04</v>
      </c>
      <c r="Y65" s="201">
        <v>0</v>
      </c>
      <c r="Z65" s="201">
        <v>2.67</v>
      </c>
      <c r="AA65" s="201">
        <v>19.27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18.87</v>
      </c>
      <c r="AL65" s="201">
        <v>0</v>
      </c>
      <c r="AM65" s="201">
        <v>0</v>
      </c>
      <c r="AN65" s="201">
        <v>0</v>
      </c>
      <c r="AO65" s="201">
        <v>208.82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11.92</v>
      </c>
      <c r="E66" s="201">
        <v>0</v>
      </c>
      <c r="F66" s="201">
        <v>0</v>
      </c>
      <c r="G66" s="201">
        <v>18.989999999999998</v>
      </c>
      <c r="H66" s="201">
        <v>0</v>
      </c>
      <c r="I66" s="201">
        <v>0</v>
      </c>
      <c r="J66" s="201">
        <v>18.670000000000002</v>
      </c>
      <c r="K66" s="201">
        <v>4.54</v>
      </c>
      <c r="L66" s="201">
        <v>272.52999999999997</v>
      </c>
      <c r="M66" s="201">
        <v>0.56999999999999995</v>
      </c>
      <c r="N66" s="201">
        <v>1.25</v>
      </c>
      <c r="O66" s="201">
        <v>0</v>
      </c>
      <c r="P66" s="201">
        <v>1.47</v>
      </c>
      <c r="Q66" s="201">
        <v>3.15</v>
      </c>
      <c r="R66" s="201">
        <v>6.06</v>
      </c>
      <c r="S66" s="201">
        <v>3.75</v>
      </c>
      <c r="T66" s="201">
        <v>0</v>
      </c>
      <c r="U66" s="201">
        <v>4.41</v>
      </c>
      <c r="V66" s="201">
        <v>0.15</v>
      </c>
      <c r="W66" s="201">
        <v>0.49</v>
      </c>
      <c r="X66" s="201">
        <v>2.04</v>
      </c>
      <c r="Y66" s="201">
        <v>0</v>
      </c>
      <c r="Z66" s="201">
        <v>2.67</v>
      </c>
      <c r="AA66" s="201">
        <v>19.27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18.87</v>
      </c>
      <c r="AL66" s="201">
        <v>0</v>
      </c>
      <c r="AM66" s="201">
        <v>0</v>
      </c>
      <c r="AN66" s="201">
        <v>0</v>
      </c>
      <c r="AO66" s="201">
        <v>208.82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11.92</v>
      </c>
      <c r="E67" s="201">
        <v>0</v>
      </c>
      <c r="F67" s="201">
        <v>0</v>
      </c>
      <c r="G67" s="201">
        <v>18.989999999999998</v>
      </c>
      <c r="H67" s="201">
        <v>0</v>
      </c>
      <c r="I67" s="201">
        <v>0</v>
      </c>
      <c r="J67" s="201">
        <v>18.670000000000002</v>
      </c>
      <c r="K67" s="201">
        <v>4.5599999999999996</v>
      </c>
      <c r="L67" s="201">
        <v>200.45</v>
      </c>
      <c r="M67" s="201">
        <v>0.56999999999999995</v>
      </c>
      <c r="N67" s="201">
        <v>1.25</v>
      </c>
      <c r="O67" s="201">
        <v>0</v>
      </c>
      <c r="P67" s="201">
        <v>1.47</v>
      </c>
      <c r="Q67" s="201">
        <v>0.23</v>
      </c>
      <c r="R67" s="201">
        <v>0.45</v>
      </c>
      <c r="S67" s="201">
        <v>0.28000000000000003</v>
      </c>
      <c r="T67" s="201">
        <v>0</v>
      </c>
      <c r="U67" s="201">
        <v>4.41</v>
      </c>
      <c r="V67" s="201">
        <v>0.15</v>
      </c>
      <c r="W67" s="201">
        <v>0.49</v>
      </c>
      <c r="X67" s="201">
        <v>2.04</v>
      </c>
      <c r="Y67" s="201">
        <v>0</v>
      </c>
      <c r="Z67" s="201">
        <v>2.67</v>
      </c>
      <c r="AA67" s="201">
        <v>0.93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19.61</v>
      </c>
      <c r="AL67" s="201">
        <v>0</v>
      </c>
      <c r="AM67" s="201">
        <v>0</v>
      </c>
      <c r="AN67" s="201">
        <v>0</v>
      </c>
      <c r="AO67" s="201">
        <v>208.82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11.92</v>
      </c>
      <c r="E68" s="201">
        <v>0</v>
      </c>
      <c r="F68" s="201">
        <v>0</v>
      </c>
      <c r="G68" s="201">
        <v>18.989999999999998</v>
      </c>
      <c r="H68" s="201">
        <v>0</v>
      </c>
      <c r="I68" s="201">
        <v>0</v>
      </c>
      <c r="J68" s="201">
        <v>18.670000000000002</v>
      </c>
      <c r="K68" s="201">
        <v>4.54</v>
      </c>
      <c r="L68" s="201">
        <v>200.45</v>
      </c>
      <c r="M68" s="201">
        <v>0.56999999999999995</v>
      </c>
      <c r="N68" s="201">
        <v>1.25</v>
      </c>
      <c r="O68" s="201">
        <v>0</v>
      </c>
      <c r="P68" s="201">
        <v>1.47</v>
      </c>
      <c r="Q68" s="201">
        <v>0.23</v>
      </c>
      <c r="R68" s="201">
        <v>0.45</v>
      </c>
      <c r="S68" s="201">
        <v>0.28000000000000003</v>
      </c>
      <c r="T68" s="201">
        <v>0</v>
      </c>
      <c r="U68" s="201">
        <v>4.41</v>
      </c>
      <c r="V68" s="201">
        <v>0.15</v>
      </c>
      <c r="W68" s="201">
        <v>0.49</v>
      </c>
      <c r="X68" s="201">
        <v>2.04</v>
      </c>
      <c r="Y68" s="201">
        <v>0</v>
      </c>
      <c r="Z68" s="201">
        <v>2.67</v>
      </c>
      <c r="AA68" s="201">
        <v>0.93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19.61</v>
      </c>
      <c r="AL68" s="201">
        <v>0</v>
      </c>
      <c r="AM68" s="201">
        <v>0</v>
      </c>
      <c r="AN68" s="201">
        <v>0</v>
      </c>
      <c r="AO68" s="201">
        <v>208.82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11.92</v>
      </c>
      <c r="E69" s="201">
        <v>0</v>
      </c>
      <c r="F69" s="201">
        <v>0</v>
      </c>
      <c r="G69" s="201">
        <v>19.16</v>
      </c>
      <c r="H69" s="201">
        <v>0</v>
      </c>
      <c r="I69" s="201">
        <v>0</v>
      </c>
      <c r="J69" s="201">
        <v>18.670000000000002</v>
      </c>
      <c r="K69" s="201">
        <v>4.54</v>
      </c>
      <c r="L69" s="201">
        <v>145.61000000000001</v>
      </c>
      <c r="M69" s="201">
        <v>0.56999999999999995</v>
      </c>
      <c r="N69" s="201">
        <v>1.25</v>
      </c>
      <c r="O69" s="201">
        <v>0</v>
      </c>
      <c r="P69" s="201">
        <v>1.47</v>
      </c>
      <c r="Q69" s="201">
        <v>0.23</v>
      </c>
      <c r="R69" s="201">
        <v>0.45</v>
      </c>
      <c r="S69" s="201">
        <v>0.28000000000000003</v>
      </c>
      <c r="T69" s="201">
        <v>0</v>
      </c>
      <c r="U69" s="201">
        <v>4.41</v>
      </c>
      <c r="V69" s="201">
        <v>0.15</v>
      </c>
      <c r="W69" s="201">
        <v>0.49</v>
      </c>
      <c r="X69" s="201">
        <v>2.04</v>
      </c>
      <c r="Y69" s="201">
        <v>0</v>
      </c>
      <c r="Z69" s="201">
        <v>2.67</v>
      </c>
      <c r="AA69" s="201">
        <v>0.93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21.13</v>
      </c>
      <c r="AL69" s="201">
        <v>0</v>
      </c>
      <c r="AM69" s="201">
        <v>0</v>
      </c>
      <c r="AN69" s="201">
        <v>0</v>
      </c>
      <c r="AO69" s="201">
        <v>208.82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11.92</v>
      </c>
      <c r="E70" s="201">
        <v>0</v>
      </c>
      <c r="F70" s="201">
        <v>0</v>
      </c>
      <c r="G70" s="201">
        <v>19.16</v>
      </c>
      <c r="H70" s="201">
        <v>0</v>
      </c>
      <c r="I70" s="201">
        <v>0</v>
      </c>
      <c r="J70" s="201">
        <v>18.670000000000002</v>
      </c>
      <c r="K70" s="201">
        <v>4.54</v>
      </c>
      <c r="L70" s="201">
        <v>45.11</v>
      </c>
      <c r="M70" s="201">
        <v>0.56999999999999995</v>
      </c>
      <c r="N70" s="201">
        <v>1.25</v>
      </c>
      <c r="O70" s="201">
        <v>0</v>
      </c>
      <c r="P70" s="201">
        <v>1.47</v>
      </c>
      <c r="Q70" s="201">
        <v>0.23</v>
      </c>
      <c r="R70" s="201">
        <v>0.45</v>
      </c>
      <c r="S70" s="201">
        <v>0.28000000000000003</v>
      </c>
      <c r="T70" s="201">
        <v>0</v>
      </c>
      <c r="U70" s="201">
        <v>4.41</v>
      </c>
      <c r="V70" s="201">
        <v>0.15</v>
      </c>
      <c r="W70" s="201">
        <v>0.49</v>
      </c>
      <c r="X70" s="201">
        <v>2.04</v>
      </c>
      <c r="Y70" s="201">
        <v>0</v>
      </c>
      <c r="Z70" s="201">
        <v>2.67</v>
      </c>
      <c r="AA70" s="201">
        <v>0.93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21.13</v>
      </c>
      <c r="AL70" s="201">
        <v>0</v>
      </c>
      <c r="AM70" s="201">
        <v>0</v>
      </c>
      <c r="AN70" s="201">
        <v>0</v>
      </c>
      <c r="AO70" s="201">
        <v>208.82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11.92</v>
      </c>
      <c r="E71" s="201">
        <v>0</v>
      </c>
      <c r="F71" s="201">
        <v>0</v>
      </c>
      <c r="G71" s="201">
        <v>19.16</v>
      </c>
      <c r="H71" s="201">
        <v>0</v>
      </c>
      <c r="I71" s="201">
        <v>0</v>
      </c>
      <c r="J71" s="201">
        <v>18.670000000000002</v>
      </c>
      <c r="K71" s="201">
        <v>4.54</v>
      </c>
      <c r="L71" s="201">
        <v>78.59</v>
      </c>
      <c r="M71" s="201">
        <v>0.56999999999999995</v>
      </c>
      <c r="N71" s="201">
        <v>1.25</v>
      </c>
      <c r="O71" s="201">
        <v>0</v>
      </c>
      <c r="P71" s="201">
        <v>1.47</v>
      </c>
      <c r="Q71" s="201">
        <v>0.23</v>
      </c>
      <c r="R71" s="201">
        <v>0.45</v>
      </c>
      <c r="S71" s="201">
        <v>0.28000000000000003</v>
      </c>
      <c r="T71" s="201">
        <v>0</v>
      </c>
      <c r="U71" s="201">
        <v>4.41</v>
      </c>
      <c r="V71" s="201">
        <v>0.15</v>
      </c>
      <c r="W71" s="201">
        <v>0.49</v>
      </c>
      <c r="X71" s="201">
        <v>2.04</v>
      </c>
      <c r="Y71" s="201">
        <v>0</v>
      </c>
      <c r="Z71" s="201">
        <v>39.32</v>
      </c>
      <c r="AA71" s="201">
        <v>19.27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21.13</v>
      </c>
      <c r="AL71" s="201">
        <v>0</v>
      </c>
      <c r="AM71" s="201">
        <v>0</v>
      </c>
      <c r="AN71" s="201">
        <v>0</v>
      </c>
      <c r="AO71" s="201">
        <v>208.82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11.92</v>
      </c>
      <c r="E72" s="201">
        <v>0</v>
      </c>
      <c r="F72" s="201">
        <v>0</v>
      </c>
      <c r="G72" s="201">
        <v>19.16</v>
      </c>
      <c r="H72" s="201">
        <v>0</v>
      </c>
      <c r="I72" s="201">
        <v>0</v>
      </c>
      <c r="J72" s="201">
        <v>18.670000000000002</v>
      </c>
      <c r="K72" s="201">
        <v>0.32</v>
      </c>
      <c r="L72" s="201">
        <v>19.95</v>
      </c>
      <c r="M72" s="201">
        <v>0.56999999999999995</v>
      </c>
      <c r="N72" s="201">
        <v>1.25</v>
      </c>
      <c r="O72" s="201">
        <v>0</v>
      </c>
      <c r="P72" s="201">
        <v>1.47</v>
      </c>
      <c r="Q72" s="201">
        <v>0.23</v>
      </c>
      <c r="R72" s="201">
        <v>0.45</v>
      </c>
      <c r="S72" s="201">
        <v>0.28000000000000003</v>
      </c>
      <c r="T72" s="201">
        <v>0</v>
      </c>
      <c r="U72" s="201">
        <v>4.41</v>
      </c>
      <c r="V72" s="201">
        <v>0.15</v>
      </c>
      <c r="W72" s="201">
        <v>0.49</v>
      </c>
      <c r="X72" s="201">
        <v>2.04</v>
      </c>
      <c r="Y72" s="201">
        <v>0</v>
      </c>
      <c r="Z72" s="201">
        <v>2.67</v>
      </c>
      <c r="AA72" s="201">
        <v>0.93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3.26</v>
      </c>
      <c r="AL72" s="201">
        <v>0</v>
      </c>
      <c r="AM72" s="201">
        <v>0</v>
      </c>
      <c r="AN72" s="201">
        <v>0</v>
      </c>
      <c r="AO72" s="201">
        <v>208.82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11.92</v>
      </c>
      <c r="E73" s="201">
        <v>0</v>
      </c>
      <c r="F73" s="201">
        <v>0</v>
      </c>
      <c r="G73" s="201">
        <v>19.16</v>
      </c>
      <c r="H73" s="201">
        <v>0</v>
      </c>
      <c r="I73" s="201">
        <v>0</v>
      </c>
      <c r="J73" s="201">
        <v>18.670000000000002</v>
      </c>
      <c r="K73" s="201">
        <v>0.32</v>
      </c>
      <c r="L73" s="201">
        <v>19.95</v>
      </c>
      <c r="M73" s="201">
        <v>0.56999999999999995</v>
      </c>
      <c r="N73" s="201">
        <v>1.25</v>
      </c>
      <c r="O73" s="201">
        <v>0</v>
      </c>
      <c r="P73" s="201">
        <v>1.47</v>
      </c>
      <c r="Q73" s="201">
        <v>0.23</v>
      </c>
      <c r="R73" s="201">
        <v>0.45</v>
      </c>
      <c r="S73" s="201">
        <v>0.28000000000000003</v>
      </c>
      <c r="T73" s="201">
        <v>0</v>
      </c>
      <c r="U73" s="201">
        <v>4.41</v>
      </c>
      <c r="V73" s="201">
        <v>0.15</v>
      </c>
      <c r="W73" s="201">
        <v>0.49</v>
      </c>
      <c r="X73" s="201">
        <v>2.04</v>
      </c>
      <c r="Y73" s="201">
        <v>0</v>
      </c>
      <c r="Z73" s="201">
        <v>2.67</v>
      </c>
      <c r="AA73" s="201">
        <v>0.93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3.26</v>
      </c>
      <c r="AL73" s="201">
        <v>0</v>
      </c>
      <c r="AM73" s="201">
        <v>0</v>
      </c>
      <c r="AN73" s="201">
        <v>0</v>
      </c>
      <c r="AO73" s="201">
        <v>208.82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11.92</v>
      </c>
      <c r="E74" s="201">
        <v>0</v>
      </c>
      <c r="F74" s="201">
        <v>0</v>
      </c>
      <c r="G74" s="201">
        <v>19.16</v>
      </c>
      <c r="H74" s="201">
        <v>0</v>
      </c>
      <c r="I74" s="201">
        <v>0</v>
      </c>
      <c r="J74" s="201">
        <v>18.670000000000002</v>
      </c>
      <c r="K74" s="201">
        <v>0.32</v>
      </c>
      <c r="L74" s="201">
        <v>19.95</v>
      </c>
      <c r="M74" s="201">
        <v>0.56999999999999995</v>
      </c>
      <c r="N74" s="201">
        <v>1.25</v>
      </c>
      <c r="O74" s="201">
        <v>0</v>
      </c>
      <c r="P74" s="201">
        <v>1.47</v>
      </c>
      <c r="Q74" s="201">
        <v>0.23</v>
      </c>
      <c r="R74" s="201">
        <v>0.45</v>
      </c>
      <c r="S74" s="201">
        <v>0.28000000000000003</v>
      </c>
      <c r="T74" s="201">
        <v>0</v>
      </c>
      <c r="U74" s="201">
        <v>4.41</v>
      </c>
      <c r="V74" s="201">
        <v>0.15</v>
      </c>
      <c r="W74" s="201">
        <v>0.49</v>
      </c>
      <c r="X74" s="201">
        <v>2.04</v>
      </c>
      <c r="Y74" s="201">
        <v>0</v>
      </c>
      <c r="Z74" s="201">
        <v>2.67</v>
      </c>
      <c r="AA74" s="201">
        <v>0.93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3.26</v>
      </c>
      <c r="AL74" s="201">
        <v>0</v>
      </c>
      <c r="AM74" s="201">
        <v>0</v>
      </c>
      <c r="AN74" s="201">
        <v>0</v>
      </c>
      <c r="AO74" s="201">
        <v>208.82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11.92</v>
      </c>
      <c r="E75" s="201">
        <v>0</v>
      </c>
      <c r="F75" s="201">
        <v>0</v>
      </c>
      <c r="G75" s="201">
        <v>19.16</v>
      </c>
      <c r="H75" s="201">
        <v>0</v>
      </c>
      <c r="I75" s="201">
        <v>0</v>
      </c>
      <c r="J75" s="201">
        <v>18.670000000000002</v>
      </c>
      <c r="K75" s="201">
        <v>0.32</v>
      </c>
      <c r="L75" s="201">
        <v>19.95</v>
      </c>
      <c r="M75" s="201">
        <v>0.56999999999999995</v>
      </c>
      <c r="N75" s="201">
        <v>1.25</v>
      </c>
      <c r="O75" s="201">
        <v>0</v>
      </c>
      <c r="P75" s="201">
        <v>1.47</v>
      </c>
      <c r="Q75" s="201">
        <v>0.23</v>
      </c>
      <c r="R75" s="201">
        <v>0.45</v>
      </c>
      <c r="S75" s="201">
        <v>0.28000000000000003</v>
      </c>
      <c r="T75" s="201">
        <v>0</v>
      </c>
      <c r="U75" s="201">
        <v>4.41</v>
      </c>
      <c r="V75" s="201">
        <v>0.15</v>
      </c>
      <c r="W75" s="201">
        <v>0.49</v>
      </c>
      <c r="X75" s="201">
        <v>2.04</v>
      </c>
      <c r="Y75" s="201">
        <v>0</v>
      </c>
      <c r="Z75" s="201">
        <v>2.67</v>
      </c>
      <c r="AA75" s="201">
        <v>0.93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2.1800000000000002</v>
      </c>
      <c r="AL75" s="201">
        <v>0</v>
      </c>
      <c r="AM75" s="201">
        <v>0</v>
      </c>
      <c r="AN75" s="201">
        <v>0</v>
      </c>
      <c r="AO75" s="201">
        <v>208.82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11.92</v>
      </c>
      <c r="E76" s="201">
        <v>0</v>
      </c>
      <c r="F76" s="201">
        <v>0</v>
      </c>
      <c r="G76" s="201">
        <v>19.16</v>
      </c>
      <c r="H76" s="201">
        <v>0</v>
      </c>
      <c r="I76" s="201">
        <v>0</v>
      </c>
      <c r="J76" s="201">
        <v>18.670000000000002</v>
      </c>
      <c r="K76" s="201">
        <v>0.32</v>
      </c>
      <c r="L76" s="201">
        <v>19.32</v>
      </c>
      <c r="M76" s="201">
        <v>0.56999999999999995</v>
      </c>
      <c r="N76" s="201">
        <v>1.25</v>
      </c>
      <c r="O76" s="201">
        <v>0</v>
      </c>
      <c r="P76" s="201">
        <v>1.47</v>
      </c>
      <c r="Q76" s="201">
        <v>0.23</v>
      </c>
      <c r="R76" s="201">
        <v>0.45</v>
      </c>
      <c r="S76" s="201">
        <v>0.28000000000000003</v>
      </c>
      <c r="T76" s="201">
        <v>0</v>
      </c>
      <c r="U76" s="201">
        <v>4.41</v>
      </c>
      <c r="V76" s="201">
        <v>0.15</v>
      </c>
      <c r="W76" s="201">
        <v>0.49</v>
      </c>
      <c r="X76" s="201">
        <v>2.04</v>
      </c>
      <c r="Y76" s="201">
        <v>0</v>
      </c>
      <c r="Z76" s="201">
        <v>2.67</v>
      </c>
      <c r="AA76" s="201">
        <v>0.93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2.1800000000000002</v>
      </c>
      <c r="AL76" s="201">
        <v>0</v>
      </c>
      <c r="AM76" s="201">
        <v>0</v>
      </c>
      <c r="AN76" s="201">
        <v>0</v>
      </c>
      <c r="AO76" s="201">
        <v>208.82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11.92</v>
      </c>
      <c r="E77" s="201">
        <v>0</v>
      </c>
      <c r="F77" s="201">
        <v>0</v>
      </c>
      <c r="G77" s="201">
        <v>19.16</v>
      </c>
      <c r="H77" s="201">
        <v>0</v>
      </c>
      <c r="I77" s="201">
        <v>0</v>
      </c>
      <c r="J77" s="201">
        <v>18.670000000000002</v>
      </c>
      <c r="K77" s="201">
        <v>0.32</v>
      </c>
      <c r="L77" s="201">
        <v>19.32</v>
      </c>
      <c r="M77" s="201">
        <v>0.56999999999999995</v>
      </c>
      <c r="N77" s="201">
        <v>1.25</v>
      </c>
      <c r="O77" s="201">
        <v>0</v>
      </c>
      <c r="P77" s="201">
        <v>1.47</v>
      </c>
      <c r="Q77" s="201">
        <v>0.23</v>
      </c>
      <c r="R77" s="201">
        <v>0.45</v>
      </c>
      <c r="S77" s="201">
        <v>0.28000000000000003</v>
      </c>
      <c r="T77" s="201">
        <v>0</v>
      </c>
      <c r="U77" s="201">
        <v>4.41</v>
      </c>
      <c r="V77" s="201">
        <v>0.15</v>
      </c>
      <c r="W77" s="201">
        <v>0.49</v>
      </c>
      <c r="X77" s="201">
        <v>2.04</v>
      </c>
      <c r="Y77" s="201">
        <v>0</v>
      </c>
      <c r="Z77" s="201">
        <v>2.67</v>
      </c>
      <c r="AA77" s="201">
        <v>0.93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2.1800000000000002</v>
      </c>
      <c r="AL77" s="201">
        <v>0</v>
      </c>
      <c r="AM77" s="201">
        <v>0</v>
      </c>
      <c r="AN77" s="201">
        <v>0</v>
      </c>
      <c r="AO77" s="201">
        <v>208.82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11.92</v>
      </c>
      <c r="E78" s="201">
        <v>0</v>
      </c>
      <c r="F78" s="201">
        <v>0</v>
      </c>
      <c r="G78" s="201">
        <v>19.16</v>
      </c>
      <c r="H78" s="201">
        <v>0</v>
      </c>
      <c r="I78" s="201">
        <v>0</v>
      </c>
      <c r="J78" s="201">
        <v>18.670000000000002</v>
      </c>
      <c r="K78" s="201">
        <v>0.32</v>
      </c>
      <c r="L78" s="201">
        <v>19.32</v>
      </c>
      <c r="M78" s="201">
        <v>0.56999999999999995</v>
      </c>
      <c r="N78" s="201">
        <v>1.25</v>
      </c>
      <c r="O78" s="201">
        <v>0</v>
      </c>
      <c r="P78" s="201">
        <v>1.47</v>
      </c>
      <c r="Q78" s="201">
        <v>0.23</v>
      </c>
      <c r="R78" s="201">
        <v>0.45</v>
      </c>
      <c r="S78" s="201">
        <v>0.28000000000000003</v>
      </c>
      <c r="T78" s="201">
        <v>0</v>
      </c>
      <c r="U78" s="201">
        <v>4.41</v>
      </c>
      <c r="V78" s="201">
        <v>0.15</v>
      </c>
      <c r="W78" s="201">
        <v>0.49</v>
      </c>
      <c r="X78" s="201">
        <v>2.04</v>
      </c>
      <c r="Y78" s="201">
        <v>0</v>
      </c>
      <c r="Z78" s="201">
        <v>2.67</v>
      </c>
      <c r="AA78" s="201">
        <v>0.93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2.1800000000000002</v>
      </c>
      <c r="AL78" s="201">
        <v>0</v>
      </c>
      <c r="AM78" s="201">
        <v>0</v>
      </c>
      <c r="AN78" s="201">
        <v>0</v>
      </c>
      <c r="AO78" s="201">
        <v>208.82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12.08</v>
      </c>
      <c r="E79" s="201">
        <v>0</v>
      </c>
      <c r="F79" s="201">
        <v>0</v>
      </c>
      <c r="G79" s="201">
        <v>19.16</v>
      </c>
      <c r="H79" s="201">
        <v>0</v>
      </c>
      <c r="I79" s="201">
        <v>0</v>
      </c>
      <c r="J79" s="201">
        <v>18.670000000000002</v>
      </c>
      <c r="K79" s="201">
        <v>0.32</v>
      </c>
      <c r="L79" s="201">
        <v>19.32</v>
      </c>
      <c r="M79" s="201">
        <v>1.29</v>
      </c>
      <c r="N79" s="201">
        <v>1.25</v>
      </c>
      <c r="O79" s="201">
        <v>0</v>
      </c>
      <c r="P79" s="201">
        <v>1.47</v>
      </c>
      <c r="Q79" s="201">
        <v>0.23</v>
      </c>
      <c r="R79" s="201">
        <v>0.45</v>
      </c>
      <c r="S79" s="201">
        <v>0.28000000000000003</v>
      </c>
      <c r="T79" s="201">
        <v>0</v>
      </c>
      <c r="U79" s="201">
        <v>4.41</v>
      </c>
      <c r="V79" s="201">
        <v>0.15</v>
      </c>
      <c r="W79" s="201">
        <v>0.49</v>
      </c>
      <c r="X79" s="201">
        <v>2.04</v>
      </c>
      <c r="Y79" s="201">
        <v>0</v>
      </c>
      <c r="Z79" s="201">
        <v>2.67</v>
      </c>
      <c r="AA79" s="201">
        <v>0.93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2.61</v>
      </c>
      <c r="AL79" s="201">
        <v>0</v>
      </c>
      <c r="AM79" s="201">
        <v>0</v>
      </c>
      <c r="AN79" s="201">
        <v>0</v>
      </c>
      <c r="AO79" s="201">
        <v>208.82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12.08</v>
      </c>
      <c r="E80" s="201">
        <v>0</v>
      </c>
      <c r="F80" s="201">
        <v>0</v>
      </c>
      <c r="G80" s="201">
        <v>19.16</v>
      </c>
      <c r="H80" s="201">
        <v>0</v>
      </c>
      <c r="I80" s="201">
        <v>0</v>
      </c>
      <c r="J80" s="201">
        <v>18.670000000000002</v>
      </c>
      <c r="K80" s="201">
        <v>0.32</v>
      </c>
      <c r="L80" s="201">
        <v>19.32</v>
      </c>
      <c r="M80" s="201">
        <v>0.59</v>
      </c>
      <c r="N80" s="201">
        <v>1.25</v>
      </c>
      <c r="O80" s="201">
        <v>0</v>
      </c>
      <c r="P80" s="201">
        <v>1.47</v>
      </c>
      <c r="Q80" s="201">
        <v>0.17</v>
      </c>
      <c r="R80" s="201">
        <v>0.45</v>
      </c>
      <c r="S80" s="201">
        <v>0.28000000000000003</v>
      </c>
      <c r="T80" s="201">
        <v>0</v>
      </c>
      <c r="U80" s="201">
        <v>4.41</v>
      </c>
      <c r="V80" s="201">
        <v>0.15</v>
      </c>
      <c r="W80" s="201">
        <v>0.49</v>
      </c>
      <c r="X80" s="201">
        <v>2.04</v>
      </c>
      <c r="Y80" s="201">
        <v>0</v>
      </c>
      <c r="Z80" s="201">
        <v>2.67</v>
      </c>
      <c r="AA80" s="201">
        <v>0.93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2.61</v>
      </c>
      <c r="AL80" s="201">
        <v>0</v>
      </c>
      <c r="AM80" s="201">
        <v>0</v>
      </c>
      <c r="AN80" s="201">
        <v>0</v>
      </c>
      <c r="AO80" s="201">
        <v>208.82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12.08</v>
      </c>
      <c r="E81" s="201">
        <v>0</v>
      </c>
      <c r="F81" s="201">
        <v>0</v>
      </c>
      <c r="G81" s="201">
        <v>19.16</v>
      </c>
      <c r="H81" s="201">
        <v>0</v>
      </c>
      <c r="I81" s="201">
        <v>0</v>
      </c>
      <c r="J81" s="201">
        <v>18.670000000000002</v>
      </c>
      <c r="K81" s="201">
        <v>0.32</v>
      </c>
      <c r="L81" s="201">
        <v>19.32</v>
      </c>
      <c r="M81" s="201">
        <v>0.59</v>
      </c>
      <c r="N81" s="201">
        <v>1.25</v>
      </c>
      <c r="O81" s="201">
        <v>0</v>
      </c>
      <c r="P81" s="201">
        <v>1.47</v>
      </c>
      <c r="Q81" s="201">
        <v>0.17</v>
      </c>
      <c r="R81" s="201">
        <v>0.45</v>
      </c>
      <c r="S81" s="201">
        <v>0.28000000000000003</v>
      </c>
      <c r="T81" s="201">
        <v>0</v>
      </c>
      <c r="U81" s="201">
        <v>4.41</v>
      </c>
      <c r="V81" s="201">
        <v>0.15</v>
      </c>
      <c r="W81" s="201">
        <v>0.49</v>
      </c>
      <c r="X81" s="201">
        <v>2.04</v>
      </c>
      <c r="Y81" s="201">
        <v>0</v>
      </c>
      <c r="Z81" s="201">
        <v>2.67</v>
      </c>
      <c r="AA81" s="201">
        <v>0.93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2.61</v>
      </c>
      <c r="AL81" s="201">
        <v>0</v>
      </c>
      <c r="AM81" s="201">
        <v>0</v>
      </c>
      <c r="AN81" s="201">
        <v>0</v>
      </c>
      <c r="AO81" s="201">
        <v>208.82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12.08</v>
      </c>
      <c r="E82" s="201">
        <v>0</v>
      </c>
      <c r="F82" s="201">
        <v>0</v>
      </c>
      <c r="G82" s="201">
        <v>19.16</v>
      </c>
      <c r="H82" s="201">
        <v>0</v>
      </c>
      <c r="I82" s="201">
        <v>0</v>
      </c>
      <c r="J82" s="201">
        <v>18.670000000000002</v>
      </c>
      <c r="K82" s="201">
        <v>0.32</v>
      </c>
      <c r="L82" s="201">
        <v>19.32</v>
      </c>
      <c r="M82" s="201">
        <v>0.59</v>
      </c>
      <c r="N82" s="201">
        <v>1.25</v>
      </c>
      <c r="O82" s="201">
        <v>0</v>
      </c>
      <c r="P82" s="201">
        <v>1.47</v>
      </c>
      <c r="Q82" s="201">
        <v>0.17</v>
      </c>
      <c r="R82" s="201">
        <v>0.45</v>
      </c>
      <c r="S82" s="201">
        <v>0.28000000000000003</v>
      </c>
      <c r="T82" s="201">
        <v>0</v>
      </c>
      <c r="U82" s="201">
        <v>4.41</v>
      </c>
      <c r="V82" s="201">
        <v>0.15</v>
      </c>
      <c r="W82" s="201">
        <v>0.49</v>
      </c>
      <c r="X82" s="201">
        <v>2.04</v>
      </c>
      <c r="Y82" s="201">
        <v>0</v>
      </c>
      <c r="Z82" s="201">
        <v>2.67</v>
      </c>
      <c r="AA82" s="201">
        <v>0.93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2.61</v>
      </c>
      <c r="AL82" s="201">
        <v>0</v>
      </c>
      <c r="AM82" s="201">
        <v>0</v>
      </c>
      <c r="AN82" s="201">
        <v>0</v>
      </c>
      <c r="AO82" s="201">
        <v>208.82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12.08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18.670000000000002</v>
      </c>
      <c r="K83" s="201">
        <v>0.32</v>
      </c>
      <c r="L83" s="201">
        <v>19.32</v>
      </c>
      <c r="M83" s="201">
        <v>0.59</v>
      </c>
      <c r="N83" s="201">
        <v>1.25</v>
      </c>
      <c r="O83" s="201">
        <v>0</v>
      </c>
      <c r="P83" s="201">
        <v>1.47</v>
      </c>
      <c r="Q83" s="201">
        <v>0.17</v>
      </c>
      <c r="R83" s="201">
        <v>0.45</v>
      </c>
      <c r="S83" s="201">
        <v>0.28000000000000003</v>
      </c>
      <c r="T83" s="201">
        <v>0</v>
      </c>
      <c r="U83" s="201">
        <v>4.41</v>
      </c>
      <c r="V83" s="201">
        <v>0.15</v>
      </c>
      <c r="W83" s="201">
        <v>0.49</v>
      </c>
      <c r="X83" s="201">
        <v>2.04</v>
      </c>
      <c r="Y83" s="201">
        <v>0</v>
      </c>
      <c r="Z83" s="201">
        <v>2.67</v>
      </c>
      <c r="AA83" s="201">
        <v>0.93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2.1800000000000002</v>
      </c>
      <c r="AL83" s="201">
        <v>0</v>
      </c>
      <c r="AM83" s="201">
        <v>0</v>
      </c>
      <c r="AN83" s="201">
        <v>0</v>
      </c>
      <c r="AO83" s="201">
        <v>208.82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12.08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18.670000000000002</v>
      </c>
      <c r="K84" s="201">
        <v>0.32</v>
      </c>
      <c r="L84" s="201">
        <v>19.32</v>
      </c>
      <c r="M84" s="201">
        <v>0.59</v>
      </c>
      <c r="N84" s="201">
        <v>1.25</v>
      </c>
      <c r="O84" s="201">
        <v>0</v>
      </c>
      <c r="P84" s="201">
        <v>1.47</v>
      </c>
      <c r="Q84" s="201">
        <v>0.17</v>
      </c>
      <c r="R84" s="201">
        <v>0.45</v>
      </c>
      <c r="S84" s="201">
        <v>0.28000000000000003</v>
      </c>
      <c r="T84" s="201">
        <v>0</v>
      </c>
      <c r="U84" s="201">
        <v>4.41</v>
      </c>
      <c r="V84" s="201">
        <v>0.15</v>
      </c>
      <c r="W84" s="201">
        <v>0.49</v>
      </c>
      <c r="X84" s="201">
        <v>2.04</v>
      </c>
      <c r="Y84" s="201">
        <v>0</v>
      </c>
      <c r="Z84" s="201">
        <v>2.67</v>
      </c>
      <c r="AA84" s="201">
        <v>0.93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2.1800000000000002</v>
      </c>
      <c r="AL84" s="201">
        <v>0</v>
      </c>
      <c r="AM84" s="201">
        <v>0</v>
      </c>
      <c r="AN84" s="201">
        <v>0</v>
      </c>
      <c r="AO84" s="201">
        <v>208.82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12.08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18.670000000000002</v>
      </c>
      <c r="K85" s="201">
        <v>0.32</v>
      </c>
      <c r="L85" s="201">
        <v>19.32</v>
      </c>
      <c r="M85" s="201">
        <v>0.59</v>
      </c>
      <c r="N85" s="201">
        <v>1.25</v>
      </c>
      <c r="O85" s="201">
        <v>0</v>
      </c>
      <c r="P85" s="201">
        <v>1.47</v>
      </c>
      <c r="Q85" s="201">
        <v>0.17</v>
      </c>
      <c r="R85" s="201">
        <v>0.45</v>
      </c>
      <c r="S85" s="201">
        <v>0.28000000000000003</v>
      </c>
      <c r="T85" s="201">
        <v>0</v>
      </c>
      <c r="U85" s="201">
        <v>4.41</v>
      </c>
      <c r="V85" s="201">
        <v>0.15</v>
      </c>
      <c r="W85" s="201">
        <v>0.49</v>
      </c>
      <c r="X85" s="201">
        <v>2.04</v>
      </c>
      <c r="Y85" s="201">
        <v>0</v>
      </c>
      <c r="Z85" s="201">
        <v>2.67</v>
      </c>
      <c r="AA85" s="201">
        <v>0.93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2.1800000000000002</v>
      </c>
      <c r="AL85" s="201">
        <v>0</v>
      </c>
      <c r="AM85" s="201">
        <v>0</v>
      </c>
      <c r="AN85" s="201">
        <v>0</v>
      </c>
      <c r="AO85" s="201">
        <v>208.82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12.08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18.670000000000002</v>
      </c>
      <c r="K86" s="201">
        <v>0.32</v>
      </c>
      <c r="L86" s="201">
        <v>19.32</v>
      </c>
      <c r="M86" s="201">
        <v>0.59</v>
      </c>
      <c r="N86" s="201">
        <v>1.25</v>
      </c>
      <c r="O86" s="201">
        <v>0</v>
      </c>
      <c r="P86" s="201">
        <v>1.47</v>
      </c>
      <c r="Q86" s="201">
        <v>0.17</v>
      </c>
      <c r="R86" s="201">
        <v>0.45</v>
      </c>
      <c r="S86" s="201">
        <v>0.28000000000000003</v>
      </c>
      <c r="T86" s="201">
        <v>0</v>
      </c>
      <c r="U86" s="201">
        <v>4.41</v>
      </c>
      <c r="V86" s="201">
        <v>0.15</v>
      </c>
      <c r="W86" s="201">
        <v>0.49</v>
      </c>
      <c r="X86" s="201">
        <v>2.04</v>
      </c>
      <c r="Y86" s="201">
        <v>0</v>
      </c>
      <c r="Z86" s="201">
        <v>2.67</v>
      </c>
      <c r="AA86" s="201">
        <v>0.93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2.1800000000000002</v>
      </c>
      <c r="AL86" s="201">
        <v>0</v>
      </c>
      <c r="AM86" s="201">
        <v>0</v>
      </c>
      <c r="AN86" s="201">
        <v>0</v>
      </c>
      <c r="AO86" s="201">
        <v>208.82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12.08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18.670000000000002</v>
      </c>
      <c r="K87" s="201">
        <v>0.32</v>
      </c>
      <c r="L87" s="201">
        <v>19.32</v>
      </c>
      <c r="M87" s="201">
        <v>0.59</v>
      </c>
      <c r="N87" s="201">
        <v>1.25</v>
      </c>
      <c r="O87" s="201">
        <v>0</v>
      </c>
      <c r="P87" s="201">
        <v>1.47</v>
      </c>
      <c r="Q87" s="201">
        <v>0.17</v>
      </c>
      <c r="R87" s="201">
        <v>0.45</v>
      </c>
      <c r="S87" s="201">
        <v>0.28000000000000003</v>
      </c>
      <c r="T87" s="201">
        <v>0</v>
      </c>
      <c r="U87" s="201">
        <v>4.41</v>
      </c>
      <c r="V87" s="201">
        <v>0.15</v>
      </c>
      <c r="W87" s="201">
        <v>0.49</v>
      </c>
      <c r="X87" s="201">
        <v>2.04</v>
      </c>
      <c r="Y87" s="201">
        <v>0</v>
      </c>
      <c r="Z87" s="201">
        <v>2.67</v>
      </c>
      <c r="AA87" s="201">
        <v>0.93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2.1800000000000002</v>
      </c>
      <c r="AL87" s="201">
        <v>0</v>
      </c>
      <c r="AM87" s="201">
        <v>0</v>
      </c>
      <c r="AN87" s="201">
        <v>0</v>
      </c>
      <c r="AO87" s="201">
        <v>213.17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12.08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18.670000000000002</v>
      </c>
      <c r="K88" s="201">
        <v>0.32</v>
      </c>
      <c r="L88" s="201">
        <v>19.32</v>
      </c>
      <c r="M88" s="201">
        <v>0.59</v>
      </c>
      <c r="N88" s="201">
        <v>1.25</v>
      </c>
      <c r="O88" s="201">
        <v>0</v>
      </c>
      <c r="P88" s="201">
        <v>1.47</v>
      </c>
      <c r="Q88" s="201">
        <v>0.17</v>
      </c>
      <c r="R88" s="201">
        <v>0.45</v>
      </c>
      <c r="S88" s="201">
        <v>0.28000000000000003</v>
      </c>
      <c r="T88" s="201">
        <v>0</v>
      </c>
      <c r="U88" s="201">
        <v>4.41</v>
      </c>
      <c r="V88" s="201">
        <v>0.15</v>
      </c>
      <c r="W88" s="201">
        <v>0.49</v>
      </c>
      <c r="X88" s="201">
        <v>2.04</v>
      </c>
      <c r="Y88" s="201">
        <v>0</v>
      </c>
      <c r="Z88" s="201">
        <v>2.67</v>
      </c>
      <c r="AA88" s="201">
        <v>0.93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2.1800000000000002</v>
      </c>
      <c r="AL88" s="201">
        <v>0</v>
      </c>
      <c r="AM88" s="201">
        <v>0</v>
      </c>
      <c r="AN88" s="201">
        <v>0</v>
      </c>
      <c r="AO88" s="201">
        <v>213.17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12.08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18.670000000000002</v>
      </c>
      <c r="K89" s="201">
        <v>0.32</v>
      </c>
      <c r="L89" s="201">
        <v>19.32</v>
      </c>
      <c r="M89" s="201">
        <v>0.59</v>
      </c>
      <c r="N89" s="201">
        <v>1.25</v>
      </c>
      <c r="O89" s="201">
        <v>0</v>
      </c>
      <c r="P89" s="201">
        <v>1.47</v>
      </c>
      <c r="Q89" s="201">
        <v>0.17</v>
      </c>
      <c r="R89" s="201">
        <v>0.45</v>
      </c>
      <c r="S89" s="201">
        <v>0.28000000000000003</v>
      </c>
      <c r="T89" s="201">
        <v>0</v>
      </c>
      <c r="U89" s="201">
        <v>4.41</v>
      </c>
      <c r="V89" s="201">
        <v>0.15</v>
      </c>
      <c r="W89" s="201">
        <v>0.49</v>
      </c>
      <c r="X89" s="201">
        <v>2.04</v>
      </c>
      <c r="Y89" s="201">
        <v>0</v>
      </c>
      <c r="Z89" s="201">
        <v>2.67</v>
      </c>
      <c r="AA89" s="201">
        <v>0.93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2.1800000000000002</v>
      </c>
      <c r="AL89" s="201">
        <v>0</v>
      </c>
      <c r="AM89" s="201">
        <v>0</v>
      </c>
      <c r="AN89" s="201">
        <v>0</v>
      </c>
      <c r="AO89" s="201">
        <v>213.17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12.08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18.670000000000002</v>
      </c>
      <c r="K90" s="201">
        <v>0.32</v>
      </c>
      <c r="L90" s="201">
        <v>19.32</v>
      </c>
      <c r="M90" s="201">
        <v>0.59</v>
      </c>
      <c r="N90" s="201">
        <v>1.25</v>
      </c>
      <c r="O90" s="201">
        <v>0</v>
      </c>
      <c r="P90" s="201">
        <v>1.47</v>
      </c>
      <c r="Q90" s="201">
        <v>0.17</v>
      </c>
      <c r="R90" s="201">
        <v>0.45</v>
      </c>
      <c r="S90" s="201">
        <v>0.28000000000000003</v>
      </c>
      <c r="T90" s="201">
        <v>0</v>
      </c>
      <c r="U90" s="201">
        <v>4.41</v>
      </c>
      <c r="V90" s="201">
        <v>0.15</v>
      </c>
      <c r="W90" s="201">
        <v>0.49</v>
      </c>
      <c r="X90" s="201">
        <v>2.04</v>
      </c>
      <c r="Y90" s="201">
        <v>0</v>
      </c>
      <c r="Z90" s="201">
        <v>2.67</v>
      </c>
      <c r="AA90" s="201">
        <v>0.93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2.1800000000000002</v>
      </c>
      <c r="AL90" s="201">
        <v>0</v>
      </c>
      <c r="AM90" s="201">
        <v>0</v>
      </c>
      <c r="AN90" s="201">
        <v>0</v>
      </c>
      <c r="AO90" s="201">
        <v>213.17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12.08</v>
      </c>
      <c r="E91" s="201">
        <v>0</v>
      </c>
      <c r="F91" s="201">
        <v>0</v>
      </c>
      <c r="G91" s="201">
        <v>19.329999999999998</v>
      </c>
      <c r="H91" s="201">
        <v>0</v>
      </c>
      <c r="I91" s="201">
        <v>0</v>
      </c>
      <c r="J91" s="201">
        <v>18.670000000000002</v>
      </c>
      <c r="K91" s="201">
        <v>0.32</v>
      </c>
      <c r="L91" s="201">
        <v>19.32</v>
      </c>
      <c r="M91" s="201">
        <v>0.59</v>
      </c>
      <c r="N91" s="201">
        <v>1.25</v>
      </c>
      <c r="O91" s="201">
        <v>0</v>
      </c>
      <c r="P91" s="201">
        <v>1.47</v>
      </c>
      <c r="Q91" s="201">
        <v>0.17</v>
      </c>
      <c r="R91" s="201">
        <v>0.45</v>
      </c>
      <c r="S91" s="201">
        <v>0.28000000000000003</v>
      </c>
      <c r="T91" s="201">
        <v>0</v>
      </c>
      <c r="U91" s="201">
        <v>4.41</v>
      </c>
      <c r="V91" s="201">
        <v>0.15</v>
      </c>
      <c r="W91" s="201">
        <v>0.49</v>
      </c>
      <c r="X91" s="201">
        <v>2.04</v>
      </c>
      <c r="Y91" s="201">
        <v>0</v>
      </c>
      <c r="Z91" s="201">
        <v>2.67</v>
      </c>
      <c r="AA91" s="201">
        <v>0.93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1.74</v>
      </c>
      <c r="AL91" s="201">
        <v>0</v>
      </c>
      <c r="AM91" s="201">
        <v>0</v>
      </c>
      <c r="AN91" s="201">
        <v>0</v>
      </c>
      <c r="AO91" s="201">
        <v>213.17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12.08</v>
      </c>
      <c r="E92" s="201">
        <v>0</v>
      </c>
      <c r="F92" s="201">
        <v>0</v>
      </c>
      <c r="G92" s="201">
        <v>19.329999999999998</v>
      </c>
      <c r="H92" s="201">
        <v>0</v>
      </c>
      <c r="I92" s="201">
        <v>0</v>
      </c>
      <c r="J92" s="201">
        <v>18.670000000000002</v>
      </c>
      <c r="K92" s="201">
        <v>0.32</v>
      </c>
      <c r="L92" s="201">
        <v>19.32</v>
      </c>
      <c r="M92" s="201">
        <v>0.59</v>
      </c>
      <c r="N92" s="201">
        <v>1.25</v>
      </c>
      <c r="O92" s="201">
        <v>0</v>
      </c>
      <c r="P92" s="201">
        <v>1.47</v>
      </c>
      <c r="Q92" s="201">
        <v>0.17</v>
      </c>
      <c r="R92" s="201">
        <v>0.45</v>
      </c>
      <c r="S92" s="201">
        <v>0.28000000000000003</v>
      </c>
      <c r="T92" s="201">
        <v>0</v>
      </c>
      <c r="U92" s="201">
        <v>4.41</v>
      </c>
      <c r="V92" s="201">
        <v>0.15</v>
      </c>
      <c r="W92" s="201">
        <v>0.49</v>
      </c>
      <c r="X92" s="201">
        <v>2.04</v>
      </c>
      <c r="Y92" s="201">
        <v>0</v>
      </c>
      <c r="Z92" s="201">
        <v>2.67</v>
      </c>
      <c r="AA92" s="201">
        <v>0.93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1.74</v>
      </c>
      <c r="AL92" s="201">
        <v>0</v>
      </c>
      <c r="AM92" s="201">
        <v>0</v>
      </c>
      <c r="AN92" s="201">
        <v>0</v>
      </c>
      <c r="AO92" s="201">
        <v>213.17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12.08</v>
      </c>
      <c r="E93" s="201">
        <v>0</v>
      </c>
      <c r="F93" s="201">
        <v>0</v>
      </c>
      <c r="G93" s="201">
        <v>19.329999999999998</v>
      </c>
      <c r="H93" s="201">
        <v>0</v>
      </c>
      <c r="I93" s="201">
        <v>0</v>
      </c>
      <c r="J93" s="201">
        <v>18.670000000000002</v>
      </c>
      <c r="K93" s="201">
        <v>0.32</v>
      </c>
      <c r="L93" s="201">
        <v>19.32</v>
      </c>
      <c r="M93" s="201">
        <v>0.59</v>
      </c>
      <c r="N93" s="201">
        <v>1.25</v>
      </c>
      <c r="O93" s="201">
        <v>0</v>
      </c>
      <c r="P93" s="201">
        <v>1.47</v>
      </c>
      <c r="Q93" s="201">
        <v>0.17</v>
      </c>
      <c r="R93" s="201">
        <v>0.45</v>
      </c>
      <c r="S93" s="201">
        <v>0.28000000000000003</v>
      </c>
      <c r="T93" s="201">
        <v>0</v>
      </c>
      <c r="U93" s="201">
        <v>4.41</v>
      </c>
      <c r="V93" s="201">
        <v>0.15</v>
      </c>
      <c r="W93" s="201">
        <v>0.49</v>
      </c>
      <c r="X93" s="201">
        <v>2.04</v>
      </c>
      <c r="Y93" s="201">
        <v>0</v>
      </c>
      <c r="Z93" s="201">
        <v>2.67</v>
      </c>
      <c r="AA93" s="201">
        <v>0.93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1.74</v>
      </c>
      <c r="AL93" s="201">
        <v>0</v>
      </c>
      <c r="AM93" s="201">
        <v>0</v>
      </c>
      <c r="AN93" s="201">
        <v>0</v>
      </c>
      <c r="AO93" s="201">
        <v>213.17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12.08</v>
      </c>
      <c r="E94" s="201">
        <v>0</v>
      </c>
      <c r="F94" s="201">
        <v>0</v>
      </c>
      <c r="G94" s="201">
        <v>19.329999999999998</v>
      </c>
      <c r="H94" s="201">
        <v>0</v>
      </c>
      <c r="I94" s="201">
        <v>0</v>
      </c>
      <c r="J94" s="201">
        <v>18.670000000000002</v>
      </c>
      <c r="K94" s="201">
        <v>0.32</v>
      </c>
      <c r="L94" s="201">
        <v>19.32</v>
      </c>
      <c r="M94" s="201">
        <v>0.59</v>
      </c>
      <c r="N94" s="201">
        <v>1.25</v>
      </c>
      <c r="O94" s="201">
        <v>0</v>
      </c>
      <c r="P94" s="201">
        <v>1.47</v>
      </c>
      <c r="Q94" s="201">
        <v>0.17</v>
      </c>
      <c r="R94" s="201">
        <v>0.45</v>
      </c>
      <c r="S94" s="201">
        <v>0.28000000000000003</v>
      </c>
      <c r="T94" s="201">
        <v>0</v>
      </c>
      <c r="U94" s="201">
        <v>4.41</v>
      </c>
      <c r="V94" s="201">
        <v>0.15</v>
      </c>
      <c r="W94" s="201">
        <v>0.49</v>
      </c>
      <c r="X94" s="201">
        <v>2.04</v>
      </c>
      <c r="Y94" s="201">
        <v>0</v>
      </c>
      <c r="Z94" s="201">
        <v>2.67</v>
      </c>
      <c r="AA94" s="201">
        <v>0.93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1.74</v>
      </c>
      <c r="AL94" s="201">
        <v>0</v>
      </c>
      <c r="AM94" s="201">
        <v>0</v>
      </c>
      <c r="AN94" s="201">
        <v>0</v>
      </c>
      <c r="AO94" s="201">
        <v>213.17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12.08</v>
      </c>
      <c r="E95" s="201">
        <v>0</v>
      </c>
      <c r="F95" s="201">
        <v>0</v>
      </c>
      <c r="G95" s="201">
        <v>19.329999999999998</v>
      </c>
      <c r="H95" s="201">
        <v>0</v>
      </c>
      <c r="I95" s="201">
        <v>0</v>
      </c>
      <c r="J95" s="201">
        <v>18.670000000000002</v>
      </c>
      <c r="K95" s="201">
        <v>0.32</v>
      </c>
      <c r="L95" s="201">
        <v>19.32</v>
      </c>
      <c r="M95" s="201">
        <v>0.59</v>
      </c>
      <c r="N95" s="201">
        <v>1.25</v>
      </c>
      <c r="O95" s="201">
        <v>0</v>
      </c>
      <c r="P95" s="201">
        <v>1.47</v>
      </c>
      <c r="Q95" s="201">
        <v>0.17</v>
      </c>
      <c r="R95" s="201">
        <v>0.45</v>
      </c>
      <c r="S95" s="201">
        <v>0.28000000000000003</v>
      </c>
      <c r="T95" s="201">
        <v>0</v>
      </c>
      <c r="U95" s="201">
        <v>4.41</v>
      </c>
      <c r="V95" s="201">
        <v>0.15</v>
      </c>
      <c r="W95" s="201">
        <v>0.49</v>
      </c>
      <c r="X95" s="201">
        <v>2.04</v>
      </c>
      <c r="Y95" s="201">
        <v>0</v>
      </c>
      <c r="Z95" s="201">
        <v>2.67</v>
      </c>
      <c r="AA95" s="201">
        <v>0.93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1.74</v>
      </c>
      <c r="AL95" s="201">
        <v>0</v>
      </c>
      <c r="AM95" s="201">
        <v>0</v>
      </c>
      <c r="AN95" s="201">
        <v>0</v>
      </c>
      <c r="AO95" s="201">
        <v>213.17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12.08</v>
      </c>
      <c r="E96" s="201">
        <v>0</v>
      </c>
      <c r="F96" s="201">
        <v>0</v>
      </c>
      <c r="G96" s="201">
        <v>19.329999999999998</v>
      </c>
      <c r="H96" s="201">
        <v>0</v>
      </c>
      <c r="I96" s="201">
        <v>0</v>
      </c>
      <c r="J96" s="201">
        <v>18.670000000000002</v>
      </c>
      <c r="K96" s="201">
        <v>0.32</v>
      </c>
      <c r="L96" s="201">
        <v>19.32</v>
      </c>
      <c r="M96" s="201">
        <v>0.59</v>
      </c>
      <c r="N96" s="201">
        <v>1.25</v>
      </c>
      <c r="O96" s="201">
        <v>0</v>
      </c>
      <c r="P96" s="201">
        <v>1.47</v>
      </c>
      <c r="Q96" s="201">
        <v>0.17</v>
      </c>
      <c r="R96" s="201">
        <v>0.45</v>
      </c>
      <c r="S96" s="201">
        <v>0.28000000000000003</v>
      </c>
      <c r="T96" s="201">
        <v>0</v>
      </c>
      <c r="U96" s="201">
        <v>4.41</v>
      </c>
      <c r="V96" s="201">
        <v>0.15</v>
      </c>
      <c r="W96" s="201">
        <v>0.49</v>
      </c>
      <c r="X96" s="201">
        <v>2.04</v>
      </c>
      <c r="Y96" s="201">
        <v>0</v>
      </c>
      <c r="Z96" s="201">
        <v>2.67</v>
      </c>
      <c r="AA96" s="201">
        <v>0.93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1.74</v>
      </c>
      <c r="AL96" s="201">
        <v>0</v>
      </c>
      <c r="AM96" s="201">
        <v>0</v>
      </c>
      <c r="AN96" s="201">
        <v>0</v>
      </c>
      <c r="AO96" s="201">
        <v>213.17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12.08</v>
      </c>
      <c r="E97" s="201">
        <v>0</v>
      </c>
      <c r="F97" s="201">
        <v>0</v>
      </c>
      <c r="G97" s="201">
        <v>19.329999999999998</v>
      </c>
      <c r="H97" s="201">
        <v>0</v>
      </c>
      <c r="I97" s="201">
        <v>0</v>
      </c>
      <c r="J97" s="201">
        <v>18.670000000000002</v>
      </c>
      <c r="K97" s="201">
        <v>0.32</v>
      </c>
      <c r="L97" s="201">
        <v>19.32</v>
      </c>
      <c r="M97" s="201">
        <v>0.59</v>
      </c>
      <c r="N97" s="201">
        <v>1.25</v>
      </c>
      <c r="O97" s="201">
        <v>0</v>
      </c>
      <c r="P97" s="201">
        <v>1.47</v>
      </c>
      <c r="Q97" s="201">
        <v>0.17</v>
      </c>
      <c r="R97" s="201">
        <v>0.45</v>
      </c>
      <c r="S97" s="201">
        <v>0.28000000000000003</v>
      </c>
      <c r="T97" s="201">
        <v>0</v>
      </c>
      <c r="U97" s="201">
        <v>4.41</v>
      </c>
      <c r="V97" s="201">
        <v>0.15</v>
      </c>
      <c r="W97" s="201">
        <v>0.49</v>
      </c>
      <c r="X97" s="201">
        <v>2.04</v>
      </c>
      <c r="Y97" s="201">
        <v>0</v>
      </c>
      <c r="Z97" s="201">
        <v>2.67</v>
      </c>
      <c r="AA97" s="201">
        <v>0.93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1.74</v>
      </c>
      <c r="AL97" s="201">
        <v>0</v>
      </c>
      <c r="AM97" s="201">
        <v>0</v>
      </c>
      <c r="AN97" s="201">
        <v>0</v>
      </c>
      <c r="AO97" s="201">
        <v>213.17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12.08</v>
      </c>
      <c r="E98" s="201">
        <v>0</v>
      </c>
      <c r="F98" s="201">
        <v>0</v>
      </c>
      <c r="G98" s="201">
        <v>19.329999999999998</v>
      </c>
      <c r="H98" s="201">
        <v>0</v>
      </c>
      <c r="I98" s="201">
        <v>0</v>
      </c>
      <c r="J98" s="201">
        <v>18.670000000000002</v>
      </c>
      <c r="K98" s="201">
        <v>0.32</v>
      </c>
      <c r="L98" s="201">
        <v>19.32</v>
      </c>
      <c r="M98" s="201">
        <v>0.59</v>
      </c>
      <c r="N98" s="201">
        <v>1.25</v>
      </c>
      <c r="O98" s="201">
        <v>0</v>
      </c>
      <c r="P98" s="201">
        <v>1.47</v>
      </c>
      <c r="Q98" s="201">
        <v>0.17</v>
      </c>
      <c r="R98" s="201">
        <v>0.45</v>
      </c>
      <c r="S98" s="201">
        <v>0.28000000000000003</v>
      </c>
      <c r="T98" s="201">
        <v>0</v>
      </c>
      <c r="U98" s="201">
        <v>4.41</v>
      </c>
      <c r="V98" s="201">
        <v>0.15</v>
      </c>
      <c r="W98" s="201">
        <v>0.49</v>
      </c>
      <c r="X98" s="201">
        <v>2.04</v>
      </c>
      <c r="Y98" s="201">
        <v>0</v>
      </c>
      <c r="Z98" s="201">
        <v>2.67</v>
      </c>
      <c r="AA98" s="201">
        <v>0.93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1.74</v>
      </c>
      <c r="AL98" s="201">
        <v>0</v>
      </c>
      <c r="AM98" s="201">
        <v>0</v>
      </c>
      <c r="AN98" s="201">
        <v>0</v>
      </c>
      <c r="AO98" s="201">
        <v>213.17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0.29856749999999949</v>
      </c>
      <c r="E99">
        <f t="shared" si="0"/>
        <v>0</v>
      </c>
      <c r="F99">
        <f t="shared" si="0"/>
        <v>0</v>
      </c>
      <c r="G99">
        <f t="shared" si="0"/>
        <v>0.46281500000000003</v>
      </c>
      <c r="H99">
        <f t="shared" si="0"/>
        <v>0</v>
      </c>
      <c r="I99">
        <f t="shared" si="0"/>
        <v>0</v>
      </c>
      <c r="J99">
        <f t="shared" si="0"/>
        <v>0.44808000000000053</v>
      </c>
      <c r="K99">
        <f t="shared" si="0"/>
        <v>4.8574999999999952E-2</v>
      </c>
      <c r="L99">
        <f t="shared" si="0"/>
        <v>2.6675200000000006</v>
      </c>
      <c r="M99">
        <f t="shared" si="0"/>
        <v>3.8942499999999929E-2</v>
      </c>
      <c r="N99">
        <f t="shared" si="0"/>
        <v>0.03</v>
      </c>
      <c r="O99">
        <f t="shared" si="0"/>
        <v>0</v>
      </c>
      <c r="P99">
        <f t="shared" si="0"/>
        <v>3.5279999999999978E-2</v>
      </c>
      <c r="Q99">
        <f t="shared" si="0"/>
        <v>2.7045000000000038E-2</v>
      </c>
      <c r="R99">
        <f t="shared" si="0"/>
        <v>5.0564999999999916E-2</v>
      </c>
      <c r="S99">
        <f t="shared" si="0"/>
        <v>3.8032500000000004E-2</v>
      </c>
      <c r="T99">
        <f t="shared" si="0"/>
        <v>0</v>
      </c>
      <c r="U99">
        <f t="shared" si="0"/>
        <v>0.10584000000000018</v>
      </c>
      <c r="V99">
        <f t="shared" si="0"/>
        <v>5.6099999999999883E-3</v>
      </c>
      <c r="W99">
        <f t="shared" si="0"/>
        <v>1.7919999999999985E-2</v>
      </c>
      <c r="X99">
        <f t="shared" si="0"/>
        <v>6.2269999999999943E-2</v>
      </c>
      <c r="Y99">
        <f t="shared" si="0"/>
        <v>0</v>
      </c>
      <c r="Z99">
        <f t="shared" si="0"/>
        <v>0.38526500000000075</v>
      </c>
      <c r="AA99">
        <f t="shared" si="0"/>
        <v>0.1555049999999995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0.15430749999999979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5.1160799999999949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-63.927999999999997</v>
      </c>
      <c r="D3" s="82">
        <v>0</v>
      </c>
      <c r="E3" s="82">
        <v>0</v>
      </c>
      <c r="F3" s="82">
        <v>-87.072000000000003</v>
      </c>
      <c r="G3" s="82">
        <v>-151</v>
      </c>
      <c r="H3" s="76"/>
      <c r="I3" s="31">
        <v>1</v>
      </c>
      <c r="J3" s="82">
        <v>63.927999999999997</v>
      </c>
      <c r="K3" s="82">
        <v>0</v>
      </c>
      <c r="L3" s="82">
        <v>0</v>
      </c>
      <c r="M3" s="82">
        <v>0</v>
      </c>
      <c r="N3" s="82">
        <v>63.927999999999997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87.072000000000003</v>
      </c>
      <c r="AF3" s="82">
        <v>0</v>
      </c>
      <c r="AG3" s="82">
        <v>0</v>
      </c>
      <c r="AH3" s="82">
        <v>0</v>
      </c>
      <c r="AI3" s="82">
        <v>87.072000000000003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63.927999999999997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-63.927999999999997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87.072000000000003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-87.072000000000003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639.28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639.28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870.72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870.72</v>
      </c>
      <c r="DF3" s="81">
        <f>AR3+AU3+BB3+BI3+BP3</f>
        <v>151</v>
      </c>
      <c r="DG3" s="81">
        <f>AY3+AN3+BC3+BJ3+BQ3</f>
        <v>-63.927999999999997</v>
      </c>
      <c r="DH3" s="81">
        <f>BF3+AO3+AV3+BK3+BR3</f>
        <v>0</v>
      </c>
      <c r="DI3" s="81">
        <f>BM3+BS3+BD3+AW3+AP3</f>
        <v>0</v>
      </c>
      <c r="DJ3" s="81">
        <f>BT3+BL3+BE3+AX3+AQ3</f>
        <v>-87.072000000000003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-52.073999999999998</v>
      </c>
      <c r="D4" s="82">
        <v>0</v>
      </c>
      <c r="E4" s="82">
        <v>0</v>
      </c>
      <c r="F4" s="82">
        <v>-70.926000000000002</v>
      </c>
      <c r="G4" s="82">
        <v>-123</v>
      </c>
      <c r="H4" s="76"/>
      <c r="I4" s="31">
        <v>2</v>
      </c>
      <c r="J4" s="82">
        <v>52.073999999999998</v>
      </c>
      <c r="K4" s="82">
        <v>0</v>
      </c>
      <c r="L4" s="82">
        <v>0</v>
      </c>
      <c r="M4" s="82">
        <v>0</v>
      </c>
      <c r="N4" s="82">
        <v>52.073999999999998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70.926000000000002</v>
      </c>
      <c r="AF4" s="82">
        <v>0</v>
      </c>
      <c r="AG4" s="82">
        <v>0</v>
      </c>
      <c r="AH4" s="82">
        <v>0</v>
      </c>
      <c r="AI4" s="82">
        <v>70.926000000000002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52.073999999999998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-52.073999999999998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70.926000000000002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-70.926000000000002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520.74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520.74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709.26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709.26</v>
      </c>
      <c r="DF4" s="81">
        <f t="shared" ref="DF4:DF67" si="31">AR4+AU4+BB4+BI4+BP4</f>
        <v>123</v>
      </c>
      <c r="DG4" s="81">
        <f t="shared" ref="DG4:DG67" si="32">AY4+AN4+BC4+BJ4+BQ4</f>
        <v>-52.073999999999998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-70.926000000000002</v>
      </c>
      <c r="DK4" s="84">
        <f t="shared" si="9"/>
        <v>0</v>
      </c>
    </row>
    <row r="5" spans="1:115" ht="15.75" thickBot="1">
      <c r="A5" s="76"/>
      <c r="B5" s="31">
        <v>3</v>
      </c>
      <c r="C5" s="82">
        <v>-38.948999999999998</v>
      </c>
      <c r="D5" s="82">
        <v>0</v>
      </c>
      <c r="E5" s="82">
        <v>0</v>
      </c>
      <c r="F5" s="82">
        <v>-53.051000000000002</v>
      </c>
      <c r="G5" s="82">
        <v>-92</v>
      </c>
      <c r="H5" s="76"/>
      <c r="I5" s="31">
        <v>3</v>
      </c>
      <c r="J5" s="82">
        <v>38.948999999999998</v>
      </c>
      <c r="K5" s="82">
        <v>0</v>
      </c>
      <c r="L5" s="82">
        <v>0</v>
      </c>
      <c r="M5" s="82">
        <v>0</v>
      </c>
      <c r="N5" s="82">
        <v>38.948999999999998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53.051000000000002</v>
      </c>
      <c r="AF5" s="82">
        <v>0</v>
      </c>
      <c r="AG5" s="82">
        <v>0</v>
      </c>
      <c r="AH5" s="82">
        <v>0</v>
      </c>
      <c r="AI5" s="82">
        <v>53.051000000000002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38.948999999999998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-38.948999999999998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53.051000000000002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-53.051000000000002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389.49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389.49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530.51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530.51</v>
      </c>
      <c r="DF5" s="81">
        <f t="shared" si="31"/>
        <v>92</v>
      </c>
      <c r="DG5" s="81">
        <f t="shared" si="32"/>
        <v>-38.948999999999998</v>
      </c>
      <c r="DH5" s="81">
        <f t="shared" si="33"/>
        <v>0</v>
      </c>
      <c r="DI5" s="81">
        <f t="shared" si="34"/>
        <v>0</v>
      </c>
      <c r="DJ5" s="81">
        <f t="shared" si="35"/>
        <v>-53.051000000000002</v>
      </c>
      <c r="DK5" s="84">
        <f t="shared" si="9"/>
        <v>0</v>
      </c>
    </row>
    <row r="6" spans="1:115" ht="15.75" thickBot="1">
      <c r="A6" s="76"/>
      <c r="B6" s="31">
        <v>4</v>
      </c>
      <c r="C6" s="82">
        <v>-14.394</v>
      </c>
      <c r="D6" s="82">
        <v>0</v>
      </c>
      <c r="E6" s="82">
        <v>0</v>
      </c>
      <c r="F6" s="82">
        <v>-19.606000000000002</v>
      </c>
      <c r="G6" s="82">
        <v>-34</v>
      </c>
      <c r="H6" s="76"/>
      <c r="I6" s="31">
        <v>4</v>
      </c>
      <c r="J6" s="82">
        <v>14.394</v>
      </c>
      <c r="K6" s="82">
        <v>0</v>
      </c>
      <c r="L6" s="82">
        <v>0</v>
      </c>
      <c r="M6" s="82">
        <v>0</v>
      </c>
      <c r="N6" s="82">
        <v>14.394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19.606000000000002</v>
      </c>
      <c r="AF6" s="82">
        <v>0</v>
      </c>
      <c r="AG6" s="82">
        <v>0</v>
      </c>
      <c r="AH6" s="82">
        <v>0</v>
      </c>
      <c r="AI6" s="82">
        <v>19.606000000000002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14.394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-14.394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19.606000000000002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-19.606000000000002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143.94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143.94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196.06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196.06</v>
      </c>
      <c r="DF6" s="81">
        <f t="shared" si="31"/>
        <v>34</v>
      </c>
      <c r="DG6" s="81">
        <f t="shared" si="32"/>
        <v>-14.394</v>
      </c>
      <c r="DH6" s="81">
        <f t="shared" si="33"/>
        <v>0</v>
      </c>
      <c r="DI6" s="81">
        <f t="shared" si="34"/>
        <v>0</v>
      </c>
      <c r="DJ6" s="81">
        <f t="shared" si="35"/>
        <v>-19.606000000000002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-11</v>
      </c>
      <c r="D71" s="82">
        <v>0</v>
      </c>
      <c r="E71" s="82">
        <v>0</v>
      </c>
      <c r="F71" s="82">
        <v>0</v>
      </c>
      <c r="G71" s="82">
        <v>-11</v>
      </c>
      <c r="H71" s="76"/>
      <c r="I71" s="31">
        <v>69</v>
      </c>
      <c r="J71" s="82">
        <v>11</v>
      </c>
      <c r="K71" s="82">
        <v>0</v>
      </c>
      <c r="L71" s="82">
        <v>0</v>
      </c>
      <c r="M71" s="82">
        <v>0</v>
      </c>
      <c r="N71" s="82">
        <v>11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11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-11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110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110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11</v>
      </c>
      <c r="DG71" s="81">
        <f t="shared" si="60"/>
        <v>-11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-32</v>
      </c>
      <c r="D72" s="82">
        <v>0</v>
      </c>
      <c r="E72" s="82">
        <v>0</v>
      </c>
      <c r="F72" s="82">
        <v>0</v>
      </c>
      <c r="G72" s="82">
        <v>-32</v>
      </c>
      <c r="H72" s="76"/>
      <c r="I72" s="31">
        <v>70</v>
      </c>
      <c r="J72" s="82">
        <v>32</v>
      </c>
      <c r="K72" s="82">
        <v>0</v>
      </c>
      <c r="L72" s="82">
        <v>0</v>
      </c>
      <c r="M72" s="82">
        <v>0</v>
      </c>
      <c r="N72" s="82">
        <v>32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32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-32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320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320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32</v>
      </c>
      <c r="DG72" s="81">
        <f t="shared" si="60"/>
        <v>-32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-31</v>
      </c>
      <c r="D73" s="82">
        <v>0</v>
      </c>
      <c r="E73" s="82">
        <v>0</v>
      </c>
      <c r="F73" s="82">
        <v>0</v>
      </c>
      <c r="G73" s="82">
        <v>-31</v>
      </c>
      <c r="H73" s="76"/>
      <c r="I73" s="31">
        <v>71</v>
      </c>
      <c r="J73" s="82">
        <v>31</v>
      </c>
      <c r="K73" s="82">
        <v>0</v>
      </c>
      <c r="L73" s="82">
        <v>0</v>
      </c>
      <c r="M73" s="82">
        <v>0</v>
      </c>
      <c r="N73" s="82">
        <v>31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31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-31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310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310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31</v>
      </c>
      <c r="DG73" s="81">
        <f t="shared" si="60"/>
        <v>-31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-31</v>
      </c>
      <c r="D74" s="82">
        <v>0</v>
      </c>
      <c r="E74" s="82">
        <v>0</v>
      </c>
      <c r="F74" s="82">
        <v>0</v>
      </c>
      <c r="G74" s="82">
        <v>-31</v>
      </c>
      <c r="H74" s="76"/>
      <c r="I74" s="31">
        <v>72</v>
      </c>
      <c r="J74" s="82">
        <v>31</v>
      </c>
      <c r="K74" s="82">
        <v>0</v>
      </c>
      <c r="L74" s="82">
        <v>0</v>
      </c>
      <c r="M74" s="82">
        <v>0</v>
      </c>
      <c r="N74" s="82">
        <v>31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31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-31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310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310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31</v>
      </c>
      <c r="DG74" s="81">
        <f t="shared" si="60"/>
        <v>-31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-43</v>
      </c>
      <c r="D75" s="82">
        <v>0</v>
      </c>
      <c r="E75" s="82">
        <v>0</v>
      </c>
      <c r="F75" s="82">
        <v>0</v>
      </c>
      <c r="G75" s="82">
        <v>-43</v>
      </c>
      <c r="H75" s="76"/>
      <c r="I75" s="31">
        <v>73</v>
      </c>
      <c r="J75" s="82">
        <v>43</v>
      </c>
      <c r="K75" s="82">
        <v>0</v>
      </c>
      <c r="L75" s="82">
        <v>0</v>
      </c>
      <c r="M75" s="82">
        <v>0</v>
      </c>
      <c r="N75" s="82">
        <v>43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43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-43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430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430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43</v>
      </c>
      <c r="DG75" s="81">
        <f t="shared" si="60"/>
        <v>-43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-5</v>
      </c>
      <c r="D76" s="82">
        <v>0</v>
      </c>
      <c r="E76" s="82">
        <v>0</v>
      </c>
      <c r="F76" s="82">
        <v>-14</v>
      </c>
      <c r="G76" s="82">
        <v>-19</v>
      </c>
      <c r="H76" s="76"/>
      <c r="I76" s="31">
        <v>74</v>
      </c>
      <c r="J76" s="82">
        <v>5</v>
      </c>
      <c r="K76" s="82">
        <v>0</v>
      </c>
      <c r="L76" s="82">
        <v>0</v>
      </c>
      <c r="M76" s="82">
        <v>0</v>
      </c>
      <c r="N76" s="82">
        <v>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14</v>
      </c>
      <c r="AF76" s="82">
        <v>0</v>
      </c>
      <c r="AG76" s="82">
        <v>0</v>
      </c>
      <c r="AH76" s="82">
        <v>0</v>
      </c>
      <c r="AI76" s="82">
        <v>14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5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-5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14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-14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50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50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140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140</v>
      </c>
      <c r="DF76" s="81">
        <f t="shared" si="59"/>
        <v>19</v>
      </c>
      <c r="DG76" s="81">
        <f t="shared" si="60"/>
        <v>-5</v>
      </c>
      <c r="DH76" s="81">
        <f t="shared" si="61"/>
        <v>0</v>
      </c>
      <c r="DI76" s="81">
        <f t="shared" si="62"/>
        <v>0</v>
      </c>
      <c r="DJ76" s="81">
        <f t="shared" si="63"/>
        <v>-14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-20.745000000000001</v>
      </c>
      <c r="D83" s="82">
        <v>0</v>
      </c>
      <c r="E83" s="82">
        <v>0</v>
      </c>
      <c r="F83" s="82">
        <v>-28.254999999999999</v>
      </c>
      <c r="G83" s="82">
        <v>-49</v>
      </c>
      <c r="H83" s="76"/>
      <c r="I83" s="31">
        <v>81</v>
      </c>
      <c r="J83" s="82">
        <v>20.745000000000001</v>
      </c>
      <c r="K83" s="82">
        <v>0</v>
      </c>
      <c r="L83" s="82">
        <v>0</v>
      </c>
      <c r="M83" s="82">
        <v>0</v>
      </c>
      <c r="N83" s="82">
        <v>20.745000000000001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28.254999999999999</v>
      </c>
      <c r="AF83" s="82">
        <v>0</v>
      </c>
      <c r="AG83" s="82">
        <v>0</v>
      </c>
      <c r="AH83" s="82">
        <v>0</v>
      </c>
      <c r="AI83" s="82">
        <v>28.254999999999999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20.745000000000001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-20.745000000000001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28.254999999999999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-28.254999999999999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207.45000000000002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207.45000000000002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282.55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282.55</v>
      </c>
      <c r="DF83" s="81">
        <f t="shared" si="59"/>
        <v>49</v>
      </c>
      <c r="DG83" s="81">
        <f t="shared" si="60"/>
        <v>-20.745000000000001</v>
      </c>
      <c r="DH83" s="81">
        <f t="shared" si="61"/>
        <v>0</v>
      </c>
      <c r="DI83" s="81">
        <f t="shared" si="62"/>
        <v>0</v>
      </c>
      <c r="DJ83" s="81">
        <f t="shared" si="63"/>
        <v>-28.254999999999999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-25.402000000000001</v>
      </c>
      <c r="D84" s="82">
        <v>0</v>
      </c>
      <c r="E84" s="82">
        <v>0</v>
      </c>
      <c r="F84" s="82">
        <v>-34.597999999999999</v>
      </c>
      <c r="G84" s="82">
        <v>-60</v>
      </c>
      <c r="H84" s="76"/>
      <c r="I84" s="31">
        <v>82</v>
      </c>
      <c r="J84" s="82">
        <v>25.402000000000001</v>
      </c>
      <c r="K84" s="82">
        <v>0</v>
      </c>
      <c r="L84" s="82">
        <v>0</v>
      </c>
      <c r="M84" s="82">
        <v>0</v>
      </c>
      <c r="N84" s="82">
        <v>25.402000000000001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34.597999999999999</v>
      </c>
      <c r="AF84" s="82">
        <v>0</v>
      </c>
      <c r="AG84" s="82">
        <v>0</v>
      </c>
      <c r="AH84" s="82">
        <v>0</v>
      </c>
      <c r="AI84" s="82">
        <v>34.597999999999999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25.402000000000001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-25.402000000000001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34.597999999999999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-34.597999999999999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254.02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254.02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345.98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345.98</v>
      </c>
      <c r="DF84" s="81">
        <f t="shared" si="59"/>
        <v>60</v>
      </c>
      <c r="DG84" s="81">
        <f t="shared" si="60"/>
        <v>-25.402000000000001</v>
      </c>
      <c r="DH84" s="81">
        <f t="shared" si="61"/>
        <v>0</v>
      </c>
      <c r="DI84" s="81">
        <f t="shared" si="62"/>
        <v>0</v>
      </c>
      <c r="DJ84" s="81">
        <f t="shared" si="63"/>
        <v>-34.597999999999999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-59.271000000000001</v>
      </c>
      <c r="D85" s="82">
        <v>0</v>
      </c>
      <c r="E85" s="82">
        <v>0</v>
      </c>
      <c r="F85" s="82">
        <v>-80.728999999999999</v>
      </c>
      <c r="G85" s="82">
        <v>-140</v>
      </c>
      <c r="H85" s="76"/>
      <c r="I85" s="31">
        <v>83</v>
      </c>
      <c r="J85" s="82">
        <v>59.271000000000001</v>
      </c>
      <c r="K85" s="82">
        <v>0</v>
      </c>
      <c r="L85" s="82">
        <v>0</v>
      </c>
      <c r="M85" s="82">
        <v>0</v>
      </c>
      <c r="N85" s="82">
        <v>59.271000000000001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80.728999999999999</v>
      </c>
      <c r="AF85" s="82">
        <v>0</v>
      </c>
      <c r="AG85" s="82">
        <v>0</v>
      </c>
      <c r="AH85" s="82">
        <v>0</v>
      </c>
      <c r="AI85" s="82">
        <v>80.728999999999999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59.271000000000001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-59.271000000000001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80.728999999999999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-80.728999999999999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592.71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592.71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807.29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807.29</v>
      </c>
      <c r="DF85" s="81">
        <f t="shared" si="59"/>
        <v>140</v>
      </c>
      <c r="DG85" s="81">
        <f t="shared" si="60"/>
        <v>-59.271000000000001</v>
      </c>
      <c r="DH85" s="81">
        <f t="shared" si="61"/>
        <v>0</v>
      </c>
      <c r="DI85" s="81">
        <f t="shared" si="62"/>
        <v>0</v>
      </c>
      <c r="DJ85" s="81">
        <f t="shared" si="63"/>
        <v>-80.728999999999999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-69</v>
      </c>
      <c r="D86" s="82">
        <v>0</v>
      </c>
      <c r="E86" s="82">
        <v>0</v>
      </c>
      <c r="F86" s="82">
        <v>-95</v>
      </c>
      <c r="G86" s="82">
        <v>-164</v>
      </c>
      <c r="H86" s="76"/>
      <c r="I86" s="31">
        <v>84</v>
      </c>
      <c r="J86" s="82">
        <v>69</v>
      </c>
      <c r="K86" s="82">
        <v>0</v>
      </c>
      <c r="L86" s="82">
        <v>0</v>
      </c>
      <c r="M86" s="82">
        <v>0</v>
      </c>
      <c r="N86" s="82">
        <v>69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95</v>
      </c>
      <c r="AF86" s="82">
        <v>0</v>
      </c>
      <c r="AG86" s="82">
        <v>0</v>
      </c>
      <c r="AH86" s="82">
        <v>0</v>
      </c>
      <c r="AI86" s="82">
        <v>95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69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-69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95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-95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690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690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950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950</v>
      </c>
      <c r="DF86" s="81">
        <f t="shared" si="59"/>
        <v>164</v>
      </c>
      <c r="DG86" s="81">
        <f t="shared" si="60"/>
        <v>-69</v>
      </c>
      <c r="DH86" s="81">
        <f t="shared" si="61"/>
        <v>0</v>
      </c>
      <c r="DI86" s="81">
        <f t="shared" si="62"/>
        <v>0</v>
      </c>
      <c r="DJ86" s="81">
        <f t="shared" si="63"/>
        <v>-95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-76.204999999999998</v>
      </c>
      <c r="D87" s="82">
        <v>0</v>
      </c>
      <c r="E87" s="82">
        <v>0</v>
      </c>
      <c r="F87" s="82">
        <v>-103.795</v>
      </c>
      <c r="G87" s="82">
        <v>-180</v>
      </c>
      <c r="H87" s="76"/>
      <c r="I87" s="31">
        <v>85</v>
      </c>
      <c r="J87" s="82">
        <v>76.204999999999998</v>
      </c>
      <c r="K87" s="82">
        <v>0</v>
      </c>
      <c r="L87" s="82">
        <v>0</v>
      </c>
      <c r="M87" s="82">
        <v>0</v>
      </c>
      <c r="N87" s="82">
        <v>76.204999999999998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103.795</v>
      </c>
      <c r="AF87" s="82">
        <v>0</v>
      </c>
      <c r="AG87" s="82">
        <v>0</v>
      </c>
      <c r="AH87" s="82">
        <v>0</v>
      </c>
      <c r="AI87" s="82">
        <v>103.795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76.204999999999998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-76.204999999999998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103.795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-103.795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762.05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762.05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1037.95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1037.95</v>
      </c>
      <c r="DF87" s="81">
        <f t="shared" si="59"/>
        <v>180</v>
      </c>
      <c r="DG87" s="81">
        <f t="shared" si="60"/>
        <v>-76.204999999999998</v>
      </c>
      <c r="DH87" s="81">
        <f t="shared" si="61"/>
        <v>0</v>
      </c>
      <c r="DI87" s="81">
        <f t="shared" si="62"/>
        <v>0</v>
      </c>
      <c r="DJ87" s="81">
        <f t="shared" si="63"/>
        <v>-103.795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-69.007999999999996</v>
      </c>
      <c r="D88" s="82">
        <v>0</v>
      </c>
      <c r="E88" s="82">
        <v>0</v>
      </c>
      <c r="F88" s="82">
        <v>-93.992000000000004</v>
      </c>
      <c r="G88" s="82">
        <v>-163</v>
      </c>
      <c r="H88" s="76"/>
      <c r="I88" s="31">
        <v>86</v>
      </c>
      <c r="J88" s="82">
        <v>69.007999999999996</v>
      </c>
      <c r="K88" s="82">
        <v>0</v>
      </c>
      <c r="L88" s="82">
        <v>0</v>
      </c>
      <c r="M88" s="82">
        <v>0</v>
      </c>
      <c r="N88" s="82">
        <v>69.007999999999996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93.992000000000004</v>
      </c>
      <c r="AF88" s="82">
        <v>0</v>
      </c>
      <c r="AG88" s="82">
        <v>0</v>
      </c>
      <c r="AH88" s="82">
        <v>0</v>
      </c>
      <c r="AI88" s="82">
        <v>93.992000000000004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69.007999999999996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-69.007999999999996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93.992000000000004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-93.992000000000004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690.07999999999993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690.07999999999993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939.92000000000007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939.92000000000007</v>
      </c>
      <c r="DF88" s="81">
        <f t="shared" si="59"/>
        <v>163</v>
      </c>
      <c r="DG88" s="81">
        <f t="shared" si="60"/>
        <v>-69.007999999999996</v>
      </c>
      <c r="DH88" s="81">
        <f t="shared" si="61"/>
        <v>0</v>
      </c>
      <c r="DI88" s="81">
        <f t="shared" si="62"/>
        <v>0</v>
      </c>
      <c r="DJ88" s="81">
        <f t="shared" si="63"/>
        <v>-93.992000000000004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-60.540999999999997</v>
      </c>
      <c r="D89" s="82">
        <v>0</v>
      </c>
      <c r="E89" s="82">
        <v>0</v>
      </c>
      <c r="F89" s="82">
        <v>-82.459000000000003</v>
      </c>
      <c r="G89" s="82">
        <v>-143</v>
      </c>
      <c r="H89" s="76"/>
      <c r="I89" s="31">
        <v>87</v>
      </c>
      <c r="J89" s="82">
        <v>60.540999999999997</v>
      </c>
      <c r="K89" s="82">
        <v>0</v>
      </c>
      <c r="L89" s="82">
        <v>0</v>
      </c>
      <c r="M89" s="82">
        <v>0</v>
      </c>
      <c r="N89" s="82">
        <v>60.540999999999997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82.459000000000003</v>
      </c>
      <c r="AF89" s="82">
        <v>0</v>
      </c>
      <c r="AG89" s="82">
        <v>0</v>
      </c>
      <c r="AH89" s="82">
        <v>0</v>
      </c>
      <c r="AI89" s="82">
        <v>82.459000000000003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60.540999999999997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-60.540999999999997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82.459000000000003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-82.459000000000003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605.41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605.41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824.59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824.59</v>
      </c>
      <c r="DF89" s="81">
        <f t="shared" si="59"/>
        <v>143</v>
      </c>
      <c r="DG89" s="81">
        <f t="shared" si="60"/>
        <v>-60.540999999999997</v>
      </c>
      <c r="DH89" s="81">
        <f t="shared" si="61"/>
        <v>0</v>
      </c>
      <c r="DI89" s="81">
        <f t="shared" si="62"/>
        <v>0</v>
      </c>
      <c r="DJ89" s="81">
        <f t="shared" si="63"/>
        <v>-82.459000000000003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-34.292000000000002</v>
      </c>
      <c r="D90" s="82">
        <v>0</v>
      </c>
      <c r="E90" s="82">
        <v>0</v>
      </c>
      <c r="F90" s="82">
        <v>-46.707999999999998</v>
      </c>
      <c r="G90" s="82">
        <v>-81</v>
      </c>
      <c r="H90" s="76"/>
      <c r="I90" s="31">
        <v>88</v>
      </c>
      <c r="J90" s="82">
        <v>34.292000000000002</v>
      </c>
      <c r="K90" s="82">
        <v>0</v>
      </c>
      <c r="L90" s="82">
        <v>0</v>
      </c>
      <c r="M90" s="82">
        <v>0</v>
      </c>
      <c r="N90" s="82">
        <v>34.292000000000002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46.707999999999998</v>
      </c>
      <c r="AF90" s="82">
        <v>0</v>
      </c>
      <c r="AG90" s="82">
        <v>0</v>
      </c>
      <c r="AH90" s="82">
        <v>0</v>
      </c>
      <c r="AI90" s="82">
        <v>46.707999999999998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34.292000000000002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-34.292000000000002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46.707999999999998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-46.707999999999998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342.92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342.92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467.08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467.08</v>
      </c>
      <c r="DF90" s="81">
        <f t="shared" si="59"/>
        <v>81</v>
      </c>
      <c r="DG90" s="81">
        <f t="shared" si="60"/>
        <v>-34.292000000000002</v>
      </c>
      <c r="DH90" s="81">
        <f t="shared" si="61"/>
        <v>0</v>
      </c>
      <c r="DI90" s="81">
        <f t="shared" si="62"/>
        <v>0</v>
      </c>
      <c r="DJ90" s="81">
        <f t="shared" si="63"/>
        <v>-46.707999999999998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-33.869</v>
      </c>
      <c r="D91" s="82">
        <v>0</v>
      </c>
      <c r="E91" s="82">
        <v>0</v>
      </c>
      <c r="F91" s="82">
        <v>-46.131</v>
      </c>
      <c r="G91" s="82">
        <v>-80</v>
      </c>
      <c r="H91" s="76"/>
      <c r="I91" s="31">
        <v>89</v>
      </c>
      <c r="J91" s="82">
        <v>33.869</v>
      </c>
      <c r="K91" s="82">
        <v>0</v>
      </c>
      <c r="L91" s="82">
        <v>0</v>
      </c>
      <c r="M91" s="82">
        <v>0</v>
      </c>
      <c r="N91" s="82">
        <v>33.869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46.131</v>
      </c>
      <c r="AF91" s="82">
        <v>0</v>
      </c>
      <c r="AG91" s="82">
        <v>0</v>
      </c>
      <c r="AH91" s="82">
        <v>0</v>
      </c>
      <c r="AI91" s="82">
        <v>46.131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33.869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-33.869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46.131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-46.131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338.69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338.69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461.31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461.31</v>
      </c>
      <c r="DF91" s="81">
        <f t="shared" si="59"/>
        <v>80</v>
      </c>
      <c r="DG91" s="81">
        <f t="shared" si="60"/>
        <v>-33.869</v>
      </c>
      <c r="DH91" s="81">
        <f t="shared" si="61"/>
        <v>0</v>
      </c>
      <c r="DI91" s="81">
        <f t="shared" si="62"/>
        <v>0</v>
      </c>
      <c r="DJ91" s="81">
        <f t="shared" si="63"/>
        <v>-46.131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-38.103000000000002</v>
      </c>
      <c r="D92" s="82">
        <v>0</v>
      </c>
      <c r="E92" s="82">
        <v>0</v>
      </c>
      <c r="F92" s="82">
        <v>-51.896999999999998</v>
      </c>
      <c r="G92" s="82">
        <v>-90</v>
      </c>
      <c r="H92" s="76"/>
      <c r="I92" s="31">
        <v>90</v>
      </c>
      <c r="J92" s="82">
        <v>38.103000000000002</v>
      </c>
      <c r="K92" s="82">
        <v>0</v>
      </c>
      <c r="L92" s="82">
        <v>0</v>
      </c>
      <c r="M92" s="82">
        <v>0</v>
      </c>
      <c r="N92" s="82">
        <v>38.103000000000002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51.896999999999998</v>
      </c>
      <c r="AF92" s="82">
        <v>0</v>
      </c>
      <c r="AG92" s="82">
        <v>0</v>
      </c>
      <c r="AH92" s="82">
        <v>0</v>
      </c>
      <c r="AI92" s="82">
        <v>51.896999999999998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38.103000000000002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-38.103000000000002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51.896999999999998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-51.896999999999998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381.03000000000003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381.03000000000003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518.97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518.97</v>
      </c>
      <c r="DF92" s="81">
        <f t="shared" si="59"/>
        <v>90</v>
      </c>
      <c r="DG92" s="81">
        <f t="shared" si="60"/>
        <v>-38.103000000000002</v>
      </c>
      <c r="DH92" s="81">
        <f t="shared" si="61"/>
        <v>0</v>
      </c>
      <c r="DI92" s="81">
        <f t="shared" si="62"/>
        <v>0</v>
      </c>
      <c r="DJ92" s="81">
        <f t="shared" si="63"/>
        <v>-51.896999999999998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-40.643000000000001</v>
      </c>
      <c r="D93" s="82">
        <v>0</v>
      </c>
      <c r="E93" s="82">
        <v>0</v>
      </c>
      <c r="F93" s="82">
        <v>-55.356999999999999</v>
      </c>
      <c r="G93" s="82">
        <v>-96</v>
      </c>
      <c r="H93" s="76"/>
      <c r="I93" s="31">
        <v>91</v>
      </c>
      <c r="J93" s="82">
        <v>40.643000000000001</v>
      </c>
      <c r="K93" s="82">
        <v>0</v>
      </c>
      <c r="L93" s="82">
        <v>0</v>
      </c>
      <c r="M93" s="82">
        <v>0</v>
      </c>
      <c r="N93" s="82">
        <v>40.643000000000001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55.356999999999999</v>
      </c>
      <c r="AF93" s="82">
        <v>0</v>
      </c>
      <c r="AG93" s="82">
        <v>0</v>
      </c>
      <c r="AH93" s="82">
        <v>0</v>
      </c>
      <c r="AI93" s="82">
        <v>55.356999999999999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40.643000000000001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-40.643000000000001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55.356999999999999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-55.356999999999999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406.43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406.43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553.56999999999994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553.56999999999994</v>
      </c>
      <c r="DF93" s="81">
        <f t="shared" si="59"/>
        <v>96</v>
      </c>
      <c r="DG93" s="81">
        <f t="shared" si="60"/>
        <v>-40.643000000000001</v>
      </c>
      <c r="DH93" s="81">
        <f t="shared" si="61"/>
        <v>0</v>
      </c>
      <c r="DI93" s="81">
        <f t="shared" si="62"/>
        <v>0</v>
      </c>
      <c r="DJ93" s="81">
        <f t="shared" si="63"/>
        <v>-55.356999999999999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-63.503999999999998</v>
      </c>
      <c r="D94" s="82">
        <v>0</v>
      </c>
      <c r="E94" s="82">
        <v>0</v>
      </c>
      <c r="F94" s="82">
        <v>-86.495999999999995</v>
      </c>
      <c r="G94" s="82">
        <v>-150</v>
      </c>
      <c r="H94" s="76"/>
      <c r="I94" s="31">
        <v>92</v>
      </c>
      <c r="J94" s="82">
        <v>63.503999999999998</v>
      </c>
      <c r="K94" s="82">
        <v>0</v>
      </c>
      <c r="L94" s="82">
        <v>0</v>
      </c>
      <c r="M94" s="82">
        <v>0</v>
      </c>
      <c r="N94" s="82">
        <v>63.503999999999998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86.495999999999995</v>
      </c>
      <c r="AF94" s="82">
        <v>0</v>
      </c>
      <c r="AG94" s="82">
        <v>0</v>
      </c>
      <c r="AH94" s="82">
        <v>0</v>
      </c>
      <c r="AI94" s="82">
        <v>86.495999999999995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63.503999999999998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-63.503999999999998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86.495999999999995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-86.495999999999995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635.04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635.04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864.95999999999992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864.95999999999992</v>
      </c>
      <c r="DF94" s="81">
        <f t="shared" si="59"/>
        <v>150</v>
      </c>
      <c r="DG94" s="81">
        <f t="shared" si="60"/>
        <v>-63.503999999999998</v>
      </c>
      <c r="DH94" s="81">
        <f t="shared" si="61"/>
        <v>0</v>
      </c>
      <c r="DI94" s="81">
        <f t="shared" si="62"/>
        <v>0</v>
      </c>
      <c r="DJ94" s="81">
        <f t="shared" si="63"/>
        <v>-86.495999999999995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-70.278000000000006</v>
      </c>
      <c r="D95" s="82">
        <v>0</v>
      </c>
      <c r="E95" s="82">
        <v>0</v>
      </c>
      <c r="F95" s="82">
        <v>-95.721999999999994</v>
      </c>
      <c r="G95" s="82">
        <v>-166</v>
      </c>
      <c r="H95" s="76"/>
      <c r="I95" s="31">
        <v>93</v>
      </c>
      <c r="J95" s="82">
        <v>70.278000000000006</v>
      </c>
      <c r="K95" s="82">
        <v>0</v>
      </c>
      <c r="L95" s="82">
        <v>0</v>
      </c>
      <c r="M95" s="82">
        <v>0</v>
      </c>
      <c r="N95" s="82">
        <v>70.278000000000006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95.721999999999994</v>
      </c>
      <c r="AF95" s="82">
        <v>0</v>
      </c>
      <c r="AG95" s="82">
        <v>0</v>
      </c>
      <c r="AH95" s="82">
        <v>0</v>
      </c>
      <c r="AI95" s="82">
        <v>95.721999999999994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70.278000000000006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-70.278000000000006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95.721999999999994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-95.721999999999994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702.78000000000009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702.78000000000009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957.21999999999991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957.21999999999991</v>
      </c>
      <c r="DF95" s="81">
        <f t="shared" si="59"/>
        <v>166</v>
      </c>
      <c r="DG95" s="81">
        <f t="shared" si="60"/>
        <v>-70.278000000000006</v>
      </c>
      <c r="DH95" s="81">
        <f t="shared" si="61"/>
        <v>0</v>
      </c>
      <c r="DI95" s="81">
        <f t="shared" si="62"/>
        <v>0</v>
      </c>
      <c r="DJ95" s="81">
        <f t="shared" si="63"/>
        <v>-95.721999999999994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-71.548000000000002</v>
      </c>
      <c r="D96" s="82">
        <v>0</v>
      </c>
      <c r="E96" s="82">
        <v>0</v>
      </c>
      <c r="F96" s="82">
        <v>-97.451999999999998</v>
      </c>
      <c r="G96" s="82">
        <v>-169</v>
      </c>
      <c r="H96" s="76"/>
      <c r="I96" s="31">
        <v>94</v>
      </c>
      <c r="J96" s="82">
        <v>71.548000000000002</v>
      </c>
      <c r="K96" s="82">
        <v>0</v>
      </c>
      <c r="L96" s="82">
        <v>0</v>
      </c>
      <c r="M96" s="82">
        <v>0</v>
      </c>
      <c r="N96" s="82">
        <v>71.548000000000002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97.451999999999998</v>
      </c>
      <c r="AF96" s="82">
        <v>0</v>
      </c>
      <c r="AG96" s="82">
        <v>0</v>
      </c>
      <c r="AH96" s="82">
        <v>0</v>
      </c>
      <c r="AI96" s="82">
        <v>97.451999999999998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71.548000000000002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-71.548000000000002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97.451999999999998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-97.451999999999998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715.48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715.48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974.52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974.52</v>
      </c>
      <c r="DF96" s="81">
        <f t="shared" si="59"/>
        <v>169</v>
      </c>
      <c r="DG96" s="81">
        <f t="shared" si="60"/>
        <v>-71.548000000000002</v>
      </c>
      <c r="DH96" s="81">
        <f t="shared" si="61"/>
        <v>0</v>
      </c>
      <c r="DI96" s="81">
        <f t="shared" si="62"/>
        <v>0</v>
      </c>
      <c r="DJ96" s="81">
        <f t="shared" si="63"/>
        <v>-97.451999999999998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-72.817999999999998</v>
      </c>
      <c r="D97" s="82">
        <v>0</v>
      </c>
      <c r="E97" s="82">
        <v>0</v>
      </c>
      <c r="F97" s="82">
        <v>-99.182000000000002</v>
      </c>
      <c r="G97" s="82">
        <v>-172</v>
      </c>
      <c r="H97" s="76"/>
      <c r="I97" s="31">
        <v>95</v>
      </c>
      <c r="J97" s="82">
        <v>72.817999999999998</v>
      </c>
      <c r="K97" s="82">
        <v>0</v>
      </c>
      <c r="L97" s="82">
        <v>0</v>
      </c>
      <c r="M97" s="82">
        <v>0</v>
      </c>
      <c r="N97" s="82">
        <v>72.817999999999998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99.182000000000002</v>
      </c>
      <c r="AF97" s="82">
        <v>0</v>
      </c>
      <c r="AG97" s="82">
        <v>0</v>
      </c>
      <c r="AH97" s="82">
        <v>0</v>
      </c>
      <c r="AI97" s="82">
        <v>99.182000000000002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72.817999999999998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-72.817999999999998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99.182000000000002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-99.182000000000002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728.18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728.18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991.82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991.82</v>
      </c>
      <c r="DF97" s="81">
        <f t="shared" si="59"/>
        <v>172</v>
      </c>
      <c r="DG97" s="81">
        <f t="shared" si="60"/>
        <v>-72.817999999999998</v>
      </c>
      <c r="DH97" s="81">
        <f t="shared" si="61"/>
        <v>0</v>
      </c>
      <c r="DI97" s="81">
        <f t="shared" si="62"/>
        <v>0</v>
      </c>
      <c r="DJ97" s="81">
        <f t="shared" si="63"/>
        <v>-99.182000000000002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-66.045000000000002</v>
      </c>
      <c r="D98" s="82">
        <v>0</v>
      </c>
      <c r="E98" s="82">
        <v>0</v>
      </c>
      <c r="F98" s="82">
        <v>-89.954999999999998</v>
      </c>
      <c r="G98" s="82">
        <v>-156</v>
      </c>
      <c r="H98" s="76"/>
      <c r="I98" s="31">
        <v>96</v>
      </c>
      <c r="J98" s="82">
        <v>66.045000000000002</v>
      </c>
      <c r="K98" s="82">
        <v>0</v>
      </c>
      <c r="L98" s="82">
        <v>0</v>
      </c>
      <c r="M98" s="82">
        <v>0</v>
      </c>
      <c r="N98" s="82">
        <v>66.045000000000002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89.954999999999998</v>
      </c>
      <c r="AF98" s="82">
        <v>0</v>
      </c>
      <c r="AG98" s="82">
        <v>0</v>
      </c>
      <c r="AH98" s="82">
        <v>0</v>
      </c>
      <c r="AI98" s="82">
        <v>89.954999999999998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66.045000000000002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-66.045000000000002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89.954999999999998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-89.954999999999998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16648.755690000002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16648.755690000002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22676.036310000003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22676.036310000003</v>
      </c>
      <c r="DF98" s="81">
        <f t="shared" si="59"/>
        <v>156</v>
      </c>
      <c r="DG98" s="81">
        <f t="shared" si="60"/>
        <v>-66.045000000000002</v>
      </c>
      <c r="DH98" s="81">
        <f t="shared" si="61"/>
        <v>0</v>
      </c>
      <c r="DI98" s="81">
        <f t="shared" si="62"/>
        <v>0</v>
      </c>
      <c r="DJ98" s="81">
        <f t="shared" si="63"/>
        <v>-89.954999999999998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0.29840425000000004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-0.29840425000000004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0.35809574999999993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-0.35809574999999993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0.69811189225000003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0.69811189225000003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0.90250790775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0.90250790775</v>
      </c>
      <c r="DE99" s="86"/>
      <c r="DF99" s="81">
        <f t="shared" si="59"/>
        <v>0.65649999999999997</v>
      </c>
      <c r="DG99" s="81">
        <f t="shared" si="60"/>
        <v>-0.29840425000000004</v>
      </c>
      <c r="DH99" s="81">
        <f t="shared" si="61"/>
        <v>0</v>
      </c>
      <c r="DI99" s="81">
        <f t="shared" si="62"/>
        <v>0</v>
      </c>
      <c r="DJ99" s="81">
        <f t="shared" si="63"/>
        <v>-0.35809574999999993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688.41594699999996</v>
      </c>
      <c r="C3" s="175">
        <f ca="1">$B3*C$1/100</f>
        <v>512.05358098259171</v>
      </c>
      <c r="D3" s="176">
        <f t="shared" ref="D3:F18" ca="1" si="0">$B3*D$1/100</f>
        <v>164.08620986082809</v>
      </c>
      <c r="E3" s="176">
        <f t="shared" ca="1" si="0"/>
        <v>9.354894195145004</v>
      </c>
      <c r="F3" s="177">
        <f t="shared" ca="1" si="0"/>
        <v>2.9212619614353348</v>
      </c>
      <c r="G3" s="174">
        <f t="shared" ref="G3:G66" ca="1" si="1">INDIRECT("ISGS_exbus!" &amp; $V$3 &amp; X3)</f>
        <v>688.41594699999996</v>
      </c>
      <c r="H3" s="174">
        <f t="shared" ref="H3:H66" ca="1" si="2">INDIRECT("ISGS_Delhi_pp!" &amp; $V$3 &amp; X3)</f>
        <v>664.80327999999997</v>
      </c>
      <c r="I3" s="178">
        <f ca="1">INDIRECT("BRPL_EOD!" &amp; $V$3 &amp; X3)</f>
        <v>494.48</v>
      </c>
      <c r="J3" s="176">
        <f ca="1">INDIRECT("BYPL_EOD!" &amp; $V$3 &amp; X3)</f>
        <v>158.49</v>
      </c>
      <c r="K3" s="176">
        <f ca="1">INDIRECT("TPDDL_EOD!" &amp; $V$3 &amp; X3)</f>
        <v>9.0399999999999991</v>
      </c>
      <c r="L3" s="176">
        <f ca="1">INDIRECT("NDMC_EOD!" &amp; $V$3 &amp; X3)</f>
        <v>2.79</v>
      </c>
      <c r="M3" s="177">
        <f ca="1">SUM(I3:L3)</f>
        <v>664.8</v>
      </c>
      <c r="N3" s="175">
        <f ca="1">INDIRECT("BRPL_ISGS_exbus!" &amp; $V$3 &amp; X3)</f>
        <v>494.48243967268354</v>
      </c>
      <c r="O3" s="176">
        <f ca="1">INDIRECT("BYPL_ISGS_exbus!" &amp; $V$3 &amp; X3)</f>
        <v>158.49078196028881</v>
      </c>
      <c r="P3" s="176">
        <f ca="1">INDIRECT("TPDDL_ISGS_exbus!" &amp; $V$3 &amp; X3)</f>
        <v>9.0400446016847162</v>
      </c>
      <c r="Q3" s="176">
        <f ca="1">INDIRECT("NDMC_ISGS_exbus!" &amp; $V$3 &amp; X3)</f>
        <v>2.7900137653429602</v>
      </c>
      <c r="R3" s="177">
        <f ca="1">SUM(N3:Q3)</f>
        <v>664.80327999999997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688.41594699999996</v>
      </c>
      <c r="C4" s="179">
        <f t="shared" ref="C4:F35" ca="1" si="4">$B4*C$1/100</f>
        <v>512.05358098259171</v>
      </c>
      <c r="D4" s="180">
        <f t="shared" ca="1" si="0"/>
        <v>164.08620986082809</v>
      </c>
      <c r="E4" s="180">
        <f t="shared" ca="1" si="0"/>
        <v>9.354894195145004</v>
      </c>
      <c r="F4" s="181">
        <f t="shared" ca="1" si="0"/>
        <v>2.9212619614353348</v>
      </c>
      <c r="G4" s="182">
        <f t="shared" ca="1" si="1"/>
        <v>688.41594699999996</v>
      </c>
      <c r="H4" s="182">
        <f t="shared" ca="1" si="2"/>
        <v>664.80327999999997</v>
      </c>
      <c r="I4" s="183">
        <f t="shared" ref="I4:I67" ca="1" si="5">INDIRECT("BRPL_EOD!" &amp; $V$3 &amp; X4)</f>
        <v>494.48</v>
      </c>
      <c r="J4" s="180">
        <f t="shared" ref="J4:J67" ca="1" si="6">INDIRECT("BYPL_EOD!" &amp; $V$3 &amp; X4)</f>
        <v>158.49</v>
      </c>
      <c r="K4" s="180">
        <f t="shared" ref="K4:K67" ca="1" si="7">INDIRECT("TPDDL_EOD!" &amp; $V$3 &amp; X4)</f>
        <v>9.0399999999999991</v>
      </c>
      <c r="L4" s="180">
        <f t="shared" ref="L4:L67" ca="1" si="8">INDIRECT("NDMC_EOD!" &amp; $V$3 &amp; X4)</f>
        <v>2.79</v>
      </c>
      <c r="M4" s="181">
        <f t="shared" ref="M4:M67" ca="1" si="9">SUM(I4:L4)</f>
        <v>664.8</v>
      </c>
      <c r="N4" s="179">
        <f t="shared" ref="N4:N67" ca="1" si="10">INDIRECT("BRPL_ISGS_exbus!" &amp; $V$3 &amp; X4)</f>
        <v>494.48243967268354</v>
      </c>
      <c r="O4" s="180">
        <f t="shared" ref="O4:O67" ca="1" si="11">INDIRECT("BYPL_ISGS_exbus!" &amp; $V$3 &amp; X4)</f>
        <v>158.49078196028881</v>
      </c>
      <c r="P4" s="180">
        <f t="shared" ref="P4:P67" ca="1" si="12">INDIRECT("TPDDL_ISGS_exbus!" &amp; $V$3 &amp; X4)</f>
        <v>9.0400446016847162</v>
      </c>
      <c r="Q4" s="180">
        <f t="shared" ref="Q4:Q67" ca="1" si="13">INDIRECT("NDMC_ISGS_exbus!" &amp; $V$3 &amp; X4)</f>
        <v>2.7900137653429602</v>
      </c>
      <c r="R4" s="181">
        <f t="shared" ref="R4:R67" ca="1" si="14">SUM(N4:Q4)</f>
        <v>664.80327999999997</v>
      </c>
      <c r="W4" s="46"/>
      <c r="X4" s="46">
        <v>4</v>
      </c>
    </row>
    <row r="5" spans="1:24">
      <c r="A5" s="61" t="s">
        <v>47</v>
      </c>
      <c r="B5" s="174">
        <f t="shared" ca="1" si="3"/>
        <v>688.41594699999996</v>
      </c>
      <c r="C5" s="179">
        <f t="shared" ca="1" si="4"/>
        <v>512.05358098259171</v>
      </c>
      <c r="D5" s="180">
        <f t="shared" ca="1" si="0"/>
        <v>164.08620986082809</v>
      </c>
      <c r="E5" s="180">
        <f t="shared" ca="1" si="0"/>
        <v>9.354894195145004</v>
      </c>
      <c r="F5" s="181">
        <f t="shared" ca="1" si="0"/>
        <v>2.9212619614353348</v>
      </c>
      <c r="G5" s="182">
        <f t="shared" ca="1" si="1"/>
        <v>688.41594699999996</v>
      </c>
      <c r="H5" s="182">
        <f t="shared" ca="1" si="2"/>
        <v>664.80327999999997</v>
      </c>
      <c r="I5" s="183">
        <f t="shared" ca="1" si="5"/>
        <v>494.48</v>
      </c>
      <c r="J5" s="180">
        <f t="shared" ca="1" si="6"/>
        <v>158.49</v>
      </c>
      <c r="K5" s="180">
        <f t="shared" ca="1" si="7"/>
        <v>9.0399999999999991</v>
      </c>
      <c r="L5" s="180">
        <f t="shared" ca="1" si="8"/>
        <v>2.79</v>
      </c>
      <c r="M5" s="181">
        <f t="shared" ca="1" si="9"/>
        <v>664.8</v>
      </c>
      <c r="N5" s="179">
        <f t="shared" ca="1" si="10"/>
        <v>494.48243967268354</v>
      </c>
      <c r="O5" s="180">
        <f t="shared" ca="1" si="11"/>
        <v>158.49078196028881</v>
      </c>
      <c r="P5" s="180">
        <f t="shared" ca="1" si="12"/>
        <v>9.0400446016847162</v>
      </c>
      <c r="Q5" s="180">
        <f t="shared" ca="1" si="13"/>
        <v>2.7900137653429602</v>
      </c>
      <c r="R5" s="181">
        <f t="shared" ca="1" si="14"/>
        <v>664.80327999999997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688.41594699999996</v>
      </c>
      <c r="C6" s="179">
        <f t="shared" ca="1" si="4"/>
        <v>512.05358098259171</v>
      </c>
      <c r="D6" s="180">
        <f t="shared" ca="1" si="0"/>
        <v>164.08620986082809</v>
      </c>
      <c r="E6" s="180">
        <f t="shared" ca="1" si="0"/>
        <v>9.354894195145004</v>
      </c>
      <c r="F6" s="181">
        <f t="shared" ca="1" si="0"/>
        <v>2.9212619614353348</v>
      </c>
      <c r="G6" s="182">
        <f t="shared" ca="1" si="1"/>
        <v>688.41594699999996</v>
      </c>
      <c r="H6" s="182">
        <f t="shared" ca="1" si="2"/>
        <v>664.80327999999997</v>
      </c>
      <c r="I6" s="183">
        <f t="shared" ca="1" si="5"/>
        <v>494.48</v>
      </c>
      <c r="J6" s="180">
        <f t="shared" ca="1" si="6"/>
        <v>158.49</v>
      </c>
      <c r="K6" s="180">
        <f t="shared" ca="1" si="7"/>
        <v>9.0399999999999991</v>
      </c>
      <c r="L6" s="180">
        <f t="shared" ca="1" si="8"/>
        <v>2.79</v>
      </c>
      <c r="M6" s="181">
        <f t="shared" ca="1" si="9"/>
        <v>664.8</v>
      </c>
      <c r="N6" s="179">
        <f t="shared" ca="1" si="10"/>
        <v>494.48243967268354</v>
      </c>
      <c r="O6" s="180">
        <f t="shared" ca="1" si="11"/>
        <v>158.49078196028881</v>
      </c>
      <c r="P6" s="180">
        <f t="shared" ca="1" si="12"/>
        <v>9.0400446016847162</v>
      </c>
      <c r="Q6" s="180">
        <f t="shared" ca="1" si="13"/>
        <v>2.7900137653429602</v>
      </c>
      <c r="R6" s="181">
        <f t="shared" ca="1" si="14"/>
        <v>664.80327999999997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688.41594699999996</v>
      </c>
      <c r="C7" s="179">
        <f t="shared" ca="1" si="4"/>
        <v>512.05358098259171</v>
      </c>
      <c r="D7" s="180">
        <f t="shared" ca="1" si="0"/>
        <v>164.08620986082809</v>
      </c>
      <c r="E7" s="180">
        <f t="shared" ca="1" si="0"/>
        <v>9.354894195145004</v>
      </c>
      <c r="F7" s="181">
        <f t="shared" ca="1" si="0"/>
        <v>2.9212619614353348</v>
      </c>
      <c r="G7" s="182">
        <f t="shared" ca="1" si="1"/>
        <v>688.41</v>
      </c>
      <c r="H7" s="182">
        <f t="shared" ca="1" si="2"/>
        <v>664.79753700000003</v>
      </c>
      <c r="I7" s="183">
        <f t="shared" ca="1" si="5"/>
        <v>494.48</v>
      </c>
      <c r="J7" s="180">
        <f t="shared" ca="1" si="6"/>
        <v>158.49</v>
      </c>
      <c r="K7" s="180">
        <f t="shared" ca="1" si="7"/>
        <v>9.0399999999999991</v>
      </c>
      <c r="L7" s="180">
        <f t="shared" ca="1" si="8"/>
        <v>2.79</v>
      </c>
      <c r="M7" s="181">
        <f t="shared" ca="1" si="9"/>
        <v>664.8</v>
      </c>
      <c r="N7" s="179">
        <f t="shared" ca="1" si="10"/>
        <v>494.47816801407947</v>
      </c>
      <c r="O7" s="180">
        <f t="shared" ca="1" si="11"/>
        <v>158.48941281457584</v>
      </c>
      <c r="P7" s="180">
        <f t="shared" ca="1" si="12"/>
        <v>9.0399665079422391</v>
      </c>
      <c r="Q7" s="180">
        <f t="shared" ca="1" si="13"/>
        <v>2.7899896634025274</v>
      </c>
      <c r="R7" s="181">
        <f t="shared" ca="1" si="14"/>
        <v>664.79753700000003</v>
      </c>
      <c r="W7" s="46"/>
      <c r="X7" s="46">
        <v>7</v>
      </c>
    </row>
    <row r="8" spans="1:24">
      <c r="A8" s="61" t="s">
        <v>50</v>
      </c>
      <c r="B8" s="174">
        <f t="shared" ca="1" si="3"/>
        <v>688.41594699999996</v>
      </c>
      <c r="C8" s="179">
        <f t="shared" ca="1" si="4"/>
        <v>512.05358098259171</v>
      </c>
      <c r="D8" s="180">
        <f t="shared" ca="1" si="0"/>
        <v>164.08620986082809</v>
      </c>
      <c r="E8" s="180">
        <f t="shared" ca="1" si="0"/>
        <v>9.354894195145004</v>
      </c>
      <c r="F8" s="181">
        <f t="shared" ca="1" si="0"/>
        <v>2.9212619614353348</v>
      </c>
      <c r="G8" s="182">
        <f t="shared" ca="1" si="1"/>
        <v>688.41</v>
      </c>
      <c r="H8" s="182">
        <f t="shared" ca="1" si="2"/>
        <v>664.79753700000003</v>
      </c>
      <c r="I8" s="183">
        <f t="shared" ca="1" si="5"/>
        <v>494.48</v>
      </c>
      <c r="J8" s="180">
        <f t="shared" ca="1" si="6"/>
        <v>158.49</v>
      </c>
      <c r="K8" s="180">
        <f t="shared" ca="1" si="7"/>
        <v>9.0399999999999991</v>
      </c>
      <c r="L8" s="180">
        <f t="shared" ca="1" si="8"/>
        <v>2.79</v>
      </c>
      <c r="M8" s="181">
        <f t="shared" ca="1" si="9"/>
        <v>664.8</v>
      </c>
      <c r="N8" s="179">
        <f t="shared" ca="1" si="10"/>
        <v>494.47816801407947</v>
      </c>
      <c r="O8" s="180">
        <f t="shared" ca="1" si="11"/>
        <v>158.48941281457584</v>
      </c>
      <c r="P8" s="180">
        <f t="shared" ca="1" si="12"/>
        <v>9.0399665079422391</v>
      </c>
      <c r="Q8" s="180">
        <f t="shared" ca="1" si="13"/>
        <v>2.7899896634025274</v>
      </c>
      <c r="R8" s="181">
        <f t="shared" ca="1" si="14"/>
        <v>664.79753700000003</v>
      </c>
      <c r="W8" s="46"/>
      <c r="X8" s="46">
        <v>8</v>
      </c>
    </row>
    <row r="9" spans="1:24">
      <c r="A9" s="61" t="s">
        <v>51</v>
      </c>
      <c r="B9" s="174">
        <f t="shared" ca="1" si="3"/>
        <v>688.41594699999996</v>
      </c>
      <c r="C9" s="179">
        <f t="shared" ca="1" si="4"/>
        <v>512.05358098259171</v>
      </c>
      <c r="D9" s="180">
        <f t="shared" ca="1" si="0"/>
        <v>164.08620986082809</v>
      </c>
      <c r="E9" s="180">
        <f t="shared" ca="1" si="0"/>
        <v>9.354894195145004</v>
      </c>
      <c r="F9" s="181">
        <f t="shared" ca="1" si="0"/>
        <v>2.9212619614353348</v>
      </c>
      <c r="G9" s="182">
        <f t="shared" ca="1" si="1"/>
        <v>688.41</v>
      </c>
      <c r="H9" s="182">
        <f t="shared" ca="1" si="2"/>
        <v>664.79753700000003</v>
      </c>
      <c r="I9" s="183">
        <f t="shared" ca="1" si="5"/>
        <v>494.48</v>
      </c>
      <c r="J9" s="180">
        <f t="shared" ca="1" si="6"/>
        <v>158.49</v>
      </c>
      <c r="K9" s="180">
        <f t="shared" ca="1" si="7"/>
        <v>9.0399999999999991</v>
      </c>
      <c r="L9" s="180">
        <f t="shared" ca="1" si="8"/>
        <v>2.79</v>
      </c>
      <c r="M9" s="181">
        <f t="shared" ca="1" si="9"/>
        <v>664.8</v>
      </c>
      <c r="N9" s="179">
        <f t="shared" ca="1" si="10"/>
        <v>494.47816801407947</v>
      </c>
      <c r="O9" s="180">
        <f t="shared" ca="1" si="11"/>
        <v>158.48941281457584</v>
      </c>
      <c r="P9" s="180">
        <f t="shared" ca="1" si="12"/>
        <v>9.0399665079422391</v>
      </c>
      <c r="Q9" s="180">
        <f t="shared" ca="1" si="13"/>
        <v>2.7899896634025274</v>
      </c>
      <c r="R9" s="181">
        <f t="shared" ca="1" si="14"/>
        <v>664.79753700000003</v>
      </c>
      <c r="W9" s="46"/>
      <c r="X9" s="46">
        <v>9</v>
      </c>
    </row>
    <row r="10" spans="1:24">
      <c r="A10" s="61" t="s">
        <v>52</v>
      </c>
      <c r="B10" s="174">
        <f t="shared" ca="1" si="3"/>
        <v>688.41594699999996</v>
      </c>
      <c r="C10" s="179">
        <f t="shared" ca="1" si="4"/>
        <v>512.05358098259171</v>
      </c>
      <c r="D10" s="180">
        <f t="shared" ca="1" si="0"/>
        <v>164.08620986082809</v>
      </c>
      <c r="E10" s="180">
        <f t="shared" ca="1" si="0"/>
        <v>9.354894195145004</v>
      </c>
      <c r="F10" s="181">
        <f t="shared" ca="1" si="0"/>
        <v>2.9212619614353348</v>
      </c>
      <c r="G10" s="182">
        <f t="shared" ca="1" si="1"/>
        <v>688.41</v>
      </c>
      <c r="H10" s="182">
        <f t="shared" ca="1" si="2"/>
        <v>664.79753700000003</v>
      </c>
      <c r="I10" s="183">
        <f t="shared" ca="1" si="5"/>
        <v>494.48</v>
      </c>
      <c r="J10" s="180">
        <f t="shared" ca="1" si="6"/>
        <v>158.49</v>
      </c>
      <c r="K10" s="180">
        <f t="shared" ca="1" si="7"/>
        <v>9.0399999999999991</v>
      </c>
      <c r="L10" s="180">
        <f t="shared" ca="1" si="8"/>
        <v>2.79</v>
      </c>
      <c r="M10" s="181">
        <f t="shared" ca="1" si="9"/>
        <v>664.8</v>
      </c>
      <c r="N10" s="179">
        <f t="shared" ca="1" si="10"/>
        <v>494.47816801407947</v>
      </c>
      <c r="O10" s="180">
        <f t="shared" ca="1" si="11"/>
        <v>158.48941281457584</v>
      </c>
      <c r="P10" s="180">
        <f t="shared" ca="1" si="12"/>
        <v>9.0399665079422391</v>
      </c>
      <c r="Q10" s="180">
        <f t="shared" ca="1" si="13"/>
        <v>2.7899896634025274</v>
      </c>
      <c r="R10" s="181">
        <f t="shared" ca="1" si="14"/>
        <v>664.79753700000003</v>
      </c>
      <c r="W10" s="46"/>
      <c r="X10" s="46">
        <v>10</v>
      </c>
    </row>
    <row r="11" spans="1:24">
      <c r="A11" s="61" t="s">
        <v>53</v>
      </c>
      <c r="B11" s="174">
        <f t="shared" ca="1" si="3"/>
        <v>688.41594699999996</v>
      </c>
      <c r="C11" s="179">
        <f t="shared" ca="1" si="4"/>
        <v>512.05358098259171</v>
      </c>
      <c r="D11" s="180">
        <f t="shared" ca="1" si="0"/>
        <v>164.08620986082809</v>
      </c>
      <c r="E11" s="180">
        <f t="shared" ca="1" si="0"/>
        <v>9.354894195145004</v>
      </c>
      <c r="F11" s="181">
        <f t="shared" ca="1" si="0"/>
        <v>2.9212619614353348</v>
      </c>
      <c r="G11" s="182">
        <f t="shared" ca="1" si="1"/>
        <v>688.41</v>
      </c>
      <c r="H11" s="182">
        <f t="shared" ca="1" si="2"/>
        <v>664.79753700000003</v>
      </c>
      <c r="I11" s="183">
        <f t="shared" ca="1" si="5"/>
        <v>494.48</v>
      </c>
      <c r="J11" s="180">
        <f t="shared" ca="1" si="6"/>
        <v>158.49</v>
      </c>
      <c r="K11" s="180">
        <f t="shared" ca="1" si="7"/>
        <v>9.0399999999999991</v>
      </c>
      <c r="L11" s="180">
        <f t="shared" ca="1" si="8"/>
        <v>2.79</v>
      </c>
      <c r="M11" s="181">
        <f t="shared" ca="1" si="9"/>
        <v>664.8</v>
      </c>
      <c r="N11" s="179">
        <f t="shared" ca="1" si="10"/>
        <v>494.47816801407947</v>
      </c>
      <c r="O11" s="180">
        <f t="shared" ca="1" si="11"/>
        <v>158.48941281457584</v>
      </c>
      <c r="P11" s="180">
        <f t="shared" ca="1" si="12"/>
        <v>9.0399665079422391</v>
      </c>
      <c r="Q11" s="180">
        <f t="shared" ca="1" si="13"/>
        <v>2.7899896634025274</v>
      </c>
      <c r="R11" s="181">
        <f t="shared" ca="1" si="14"/>
        <v>664.79753700000003</v>
      </c>
      <c r="W11" s="46"/>
      <c r="X11" s="46">
        <v>11</v>
      </c>
    </row>
    <row r="12" spans="1:24">
      <c r="A12" s="61" t="s">
        <v>54</v>
      </c>
      <c r="B12" s="174">
        <f t="shared" ca="1" si="3"/>
        <v>688.41594699999996</v>
      </c>
      <c r="C12" s="179">
        <f t="shared" ca="1" si="4"/>
        <v>512.05358098259171</v>
      </c>
      <c r="D12" s="180">
        <f t="shared" ca="1" si="0"/>
        <v>164.08620986082809</v>
      </c>
      <c r="E12" s="180">
        <f t="shared" ca="1" si="0"/>
        <v>9.354894195145004</v>
      </c>
      <c r="F12" s="181">
        <f t="shared" ca="1" si="0"/>
        <v>2.9212619614353348</v>
      </c>
      <c r="G12" s="182">
        <f t="shared" ca="1" si="1"/>
        <v>688.41</v>
      </c>
      <c r="H12" s="182">
        <f t="shared" ca="1" si="2"/>
        <v>664.79753700000003</v>
      </c>
      <c r="I12" s="183">
        <f t="shared" ca="1" si="5"/>
        <v>494.48</v>
      </c>
      <c r="J12" s="180">
        <f t="shared" ca="1" si="6"/>
        <v>158.49</v>
      </c>
      <c r="K12" s="180">
        <f t="shared" ca="1" si="7"/>
        <v>9.0399999999999991</v>
      </c>
      <c r="L12" s="180">
        <f t="shared" ca="1" si="8"/>
        <v>2.79</v>
      </c>
      <c r="M12" s="181">
        <f t="shared" ca="1" si="9"/>
        <v>664.8</v>
      </c>
      <c r="N12" s="179">
        <f t="shared" ca="1" si="10"/>
        <v>494.47816801407947</v>
      </c>
      <c r="O12" s="180">
        <f t="shared" ca="1" si="11"/>
        <v>158.48941281457584</v>
      </c>
      <c r="P12" s="180">
        <f t="shared" ca="1" si="12"/>
        <v>9.0399665079422391</v>
      </c>
      <c r="Q12" s="180">
        <f t="shared" ca="1" si="13"/>
        <v>2.7899896634025274</v>
      </c>
      <c r="R12" s="181">
        <f t="shared" ca="1" si="14"/>
        <v>664.79753700000003</v>
      </c>
      <c r="W12" s="46"/>
      <c r="X12" s="46">
        <v>12</v>
      </c>
    </row>
    <row r="13" spans="1:24">
      <c r="A13" s="61" t="s">
        <v>55</v>
      </c>
      <c r="B13" s="174">
        <f t="shared" ca="1" si="3"/>
        <v>688.41594699999996</v>
      </c>
      <c r="C13" s="179">
        <f t="shared" ca="1" si="4"/>
        <v>512.05358098259171</v>
      </c>
      <c r="D13" s="180">
        <f t="shared" ca="1" si="0"/>
        <v>164.08620986082809</v>
      </c>
      <c r="E13" s="180">
        <f t="shared" ca="1" si="0"/>
        <v>9.354894195145004</v>
      </c>
      <c r="F13" s="181">
        <f t="shared" ca="1" si="0"/>
        <v>2.9212619614353348</v>
      </c>
      <c r="G13" s="182">
        <f t="shared" ca="1" si="1"/>
        <v>600.44060000000002</v>
      </c>
      <c r="H13" s="182">
        <f t="shared" ca="1" si="2"/>
        <v>579.84548700000005</v>
      </c>
      <c r="I13" s="183">
        <f t="shared" ca="1" si="5"/>
        <v>409.53</v>
      </c>
      <c r="J13" s="180">
        <f t="shared" ca="1" si="6"/>
        <v>158.49</v>
      </c>
      <c r="K13" s="180">
        <f t="shared" ca="1" si="7"/>
        <v>9.0399999999999991</v>
      </c>
      <c r="L13" s="180">
        <f t="shared" ca="1" si="8"/>
        <v>2.79</v>
      </c>
      <c r="M13" s="181">
        <f t="shared" ca="1" si="9"/>
        <v>579.84999999999991</v>
      </c>
      <c r="N13" s="179">
        <f t="shared" ca="1" si="10"/>
        <v>409.526812608623</v>
      </c>
      <c r="O13" s="180">
        <f t="shared" ca="1" si="11"/>
        <v>158.48876646482717</v>
      </c>
      <c r="P13" s="180">
        <f t="shared" ca="1" si="12"/>
        <v>9.0399296412520496</v>
      </c>
      <c r="Q13" s="180">
        <f t="shared" ca="1" si="13"/>
        <v>2.7899782852979227</v>
      </c>
      <c r="R13" s="181">
        <f t="shared" ca="1" si="14"/>
        <v>579.84548700000016</v>
      </c>
      <c r="W13" s="46"/>
      <c r="X13" s="46">
        <v>13</v>
      </c>
    </row>
    <row r="14" spans="1:24">
      <c r="A14" s="61" t="s">
        <v>56</v>
      </c>
      <c r="B14" s="174">
        <f t="shared" ca="1" si="3"/>
        <v>688.41594699999996</v>
      </c>
      <c r="C14" s="179">
        <f t="shared" ca="1" si="4"/>
        <v>512.05358098259171</v>
      </c>
      <c r="D14" s="180">
        <f t="shared" ca="1" si="0"/>
        <v>164.08620986082809</v>
      </c>
      <c r="E14" s="180">
        <f t="shared" ca="1" si="0"/>
        <v>9.354894195145004</v>
      </c>
      <c r="F14" s="181">
        <f t="shared" ca="1" si="0"/>
        <v>2.9212619614353348</v>
      </c>
      <c r="G14" s="182">
        <f t="shared" ca="1" si="1"/>
        <v>578.82060000000001</v>
      </c>
      <c r="H14" s="182">
        <f t="shared" ca="1" si="2"/>
        <v>558.96705299999996</v>
      </c>
      <c r="I14" s="183">
        <f t="shared" ca="1" si="5"/>
        <v>388.65</v>
      </c>
      <c r="J14" s="180">
        <f t="shared" ca="1" si="6"/>
        <v>158.49</v>
      </c>
      <c r="K14" s="180">
        <f t="shared" ca="1" si="7"/>
        <v>9.0399999999999991</v>
      </c>
      <c r="L14" s="180">
        <f t="shared" ca="1" si="8"/>
        <v>2.79</v>
      </c>
      <c r="M14" s="181">
        <f t="shared" ca="1" si="9"/>
        <v>558.96999999999991</v>
      </c>
      <c r="N14" s="179">
        <f t="shared" ca="1" si="10"/>
        <v>388.64795096060612</v>
      </c>
      <c r="O14" s="180">
        <f t="shared" ca="1" si="11"/>
        <v>158.48916440948534</v>
      </c>
      <c r="P14" s="180">
        <f t="shared" ca="1" si="12"/>
        <v>9.0399523393384253</v>
      </c>
      <c r="Q14" s="180">
        <f t="shared" ca="1" si="13"/>
        <v>2.7899852905701561</v>
      </c>
      <c r="R14" s="181">
        <f t="shared" ca="1" si="14"/>
        <v>558.96705300000008</v>
      </c>
      <c r="W14" s="46"/>
      <c r="X14" s="46">
        <v>14</v>
      </c>
    </row>
    <row r="15" spans="1:24">
      <c r="A15" s="61" t="s">
        <v>57</v>
      </c>
      <c r="B15" s="174">
        <f t="shared" ca="1" si="3"/>
        <v>688.41594699999996</v>
      </c>
      <c r="C15" s="179">
        <f t="shared" ca="1" si="4"/>
        <v>512.05358098259171</v>
      </c>
      <c r="D15" s="180">
        <f t="shared" ca="1" si="0"/>
        <v>164.08620986082809</v>
      </c>
      <c r="E15" s="180">
        <f t="shared" ca="1" si="0"/>
        <v>9.354894195145004</v>
      </c>
      <c r="F15" s="181">
        <f t="shared" ca="1" si="0"/>
        <v>2.9212619614353348</v>
      </c>
      <c r="G15" s="182">
        <f t="shared" ca="1" si="1"/>
        <v>567.24059999999997</v>
      </c>
      <c r="H15" s="182">
        <f t="shared" ca="1" si="2"/>
        <v>547.78424700000005</v>
      </c>
      <c r="I15" s="183">
        <f t="shared" ca="1" si="5"/>
        <v>377.46</v>
      </c>
      <c r="J15" s="180">
        <f t="shared" ca="1" si="6"/>
        <v>158.49</v>
      </c>
      <c r="K15" s="180">
        <f t="shared" ca="1" si="7"/>
        <v>9.0399999999999991</v>
      </c>
      <c r="L15" s="180">
        <f t="shared" ca="1" si="8"/>
        <v>2.79</v>
      </c>
      <c r="M15" s="181">
        <f t="shared" ca="1" si="9"/>
        <v>547.78</v>
      </c>
      <c r="N15" s="179">
        <f t="shared" ca="1" si="10"/>
        <v>377.46292648986821</v>
      </c>
      <c r="O15" s="180">
        <f t="shared" ca="1" si="11"/>
        <v>158.4912287908102</v>
      </c>
      <c r="P15" s="180">
        <f t="shared" ca="1" si="12"/>
        <v>9.0400700881375737</v>
      </c>
      <c r="Q15" s="180">
        <f t="shared" ca="1" si="13"/>
        <v>2.7900216311840524</v>
      </c>
      <c r="R15" s="181">
        <f t="shared" ca="1" si="14"/>
        <v>547.78424699999994</v>
      </c>
      <c r="W15" s="46"/>
      <c r="X15" s="46">
        <v>15</v>
      </c>
    </row>
    <row r="16" spans="1:24">
      <c r="A16" s="61" t="s">
        <v>58</v>
      </c>
      <c r="B16" s="174">
        <f t="shared" ca="1" si="3"/>
        <v>688.41594699999996</v>
      </c>
      <c r="C16" s="179">
        <f t="shared" ca="1" si="4"/>
        <v>512.05358098259171</v>
      </c>
      <c r="D16" s="180">
        <f t="shared" ca="1" si="0"/>
        <v>164.08620986082809</v>
      </c>
      <c r="E16" s="180">
        <f t="shared" ca="1" si="0"/>
        <v>9.354894195145004</v>
      </c>
      <c r="F16" s="181">
        <f t="shared" ca="1" si="0"/>
        <v>2.9212619614353348</v>
      </c>
      <c r="G16" s="182">
        <f t="shared" ca="1" si="1"/>
        <v>551.79060000000004</v>
      </c>
      <c r="H16" s="182">
        <f t="shared" ca="1" si="2"/>
        <v>532.86418200000003</v>
      </c>
      <c r="I16" s="183">
        <f t="shared" ca="1" si="5"/>
        <v>362.54</v>
      </c>
      <c r="J16" s="180">
        <f t="shared" ca="1" si="6"/>
        <v>158.49</v>
      </c>
      <c r="K16" s="180">
        <f t="shared" ca="1" si="7"/>
        <v>9.0399999999999991</v>
      </c>
      <c r="L16" s="180">
        <f t="shared" ca="1" si="8"/>
        <v>2.79</v>
      </c>
      <c r="M16" s="181">
        <f t="shared" ca="1" si="9"/>
        <v>532.8599999999999</v>
      </c>
      <c r="N16" s="179">
        <f t="shared" ca="1" si="10"/>
        <v>362.54284529197173</v>
      </c>
      <c r="O16" s="180">
        <f t="shared" ca="1" si="11"/>
        <v>158.49124386364153</v>
      </c>
      <c r="P16" s="180">
        <f t="shared" ca="1" si="12"/>
        <v>9.0400709478662318</v>
      </c>
      <c r="Q16" s="180">
        <f t="shared" ca="1" si="13"/>
        <v>2.7900218965206629</v>
      </c>
      <c r="R16" s="181">
        <f t="shared" ca="1" si="14"/>
        <v>532.86418200000014</v>
      </c>
      <c r="W16" s="46"/>
      <c r="X16" s="46">
        <v>16</v>
      </c>
    </row>
    <row r="17" spans="1:24">
      <c r="A17" s="61" t="s">
        <v>59</v>
      </c>
      <c r="B17" s="174">
        <f t="shared" ca="1" si="3"/>
        <v>688.41594699999996</v>
      </c>
      <c r="C17" s="179">
        <f t="shared" ca="1" si="4"/>
        <v>512.05358098259171</v>
      </c>
      <c r="D17" s="180">
        <f t="shared" ca="1" si="0"/>
        <v>164.08620986082809</v>
      </c>
      <c r="E17" s="180">
        <f t="shared" ca="1" si="0"/>
        <v>9.354894195145004</v>
      </c>
      <c r="F17" s="181">
        <f t="shared" ca="1" si="0"/>
        <v>2.9212619614353348</v>
      </c>
      <c r="G17" s="182">
        <f t="shared" ca="1" si="1"/>
        <v>473.77390000000003</v>
      </c>
      <c r="H17" s="182">
        <f t="shared" ca="1" si="2"/>
        <v>457.52345500000001</v>
      </c>
      <c r="I17" s="183">
        <f t="shared" ca="1" si="5"/>
        <v>359.74</v>
      </c>
      <c r="J17" s="180">
        <f t="shared" ca="1" si="6"/>
        <v>85.95</v>
      </c>
      <c r="K17" s="180">
        <f t="shared" ca="1" si="7"/>
        <v>9.0399999999999991</v>
      </c>
      <c r="L17" s="180">
        <f t="shared" ca="1" si="8"/>
        <v>2.79</v>
      </c>
      <c r="M17" s="181">
        <f t="shared" ca="1" si="9"/>
        <v>457.52000000000004</v>
      </c>
      <c r="N17" s="179">
        <f t="shared" ca="1" si="10"/>
        <v>359.74271660626857</v>
      </c>
      <c r="O17" s="180">
        <f t="shared" ca="1" si="11"/>
        <v>85.950649058511104</v>
      </c>
      <c r="P17" s="180">
        <f t="shared" ca="1" si="12"/>
        <v>9.0400682663052976</v>
      </c>
      <c r="Q17" s="180">
        <f t="shared" ca="1" si="13"/>
        <v>2.7900210689150198</v>
      </c>
      <c r="R17" s="181">
        <f t="shared" ca="1" si="14"/>
        <v>457.52345499999996</v>
      </c>
      <c r="W17" s="46"/>
      <c r="X17" s="46">
        <v>17</v>
      </c>
    </row>
    <row r="18" spans="1:24">
      <c r="A18" s="61" t="s">
        <v>60</v>
      </c>
      <c r="B18" s="174">
        <f t="shared" ca="1" si="3"/>
        <v>688.41594699999996</v>
      </c>
      <c r="C18" s="179">
        <f t="shared" ca="1" si="4"/>
        <v>512.05358098259171</v>
      </c>
      <c r="D18" s="180">
        <f t="shared" ca="1" si="0"/>
        <v>164.08620986082809</v>
      </c>
      <c r="E18" s="180">
        <f t="shared" ca="1" si="0"/>
        <v>9.354894195145004</v>
      </c>
      <c r="F18" s="181">
        <f t="shared" ca="1" si="0"/>
        <v>2.9212619614353348</v>
      </c>
      <c r="G18" s="182">
        <f t="shared" ca="1" si="1"/>
        <v>470.88389999999998</v>
      </c>
      <c r="H18" s="182">
        <f t="shared" ca="1" si="2"/>
        <v>454.73258199999998</v>
      </c>
      <c r="I18" s="183">
        <f t="shared" ca="1" si="5"/>
        <v>356.95</v>
      </c>
      <c r="J18" s="180">
        <f t="shared" ca="1" si="6"/>
        <v>85.95</v>
      </c>
      <c r="K18" s="180">
        <f t="shared" ca="1" si="7"/>
        <v>9.0399999999999991</v>
      </c>
      <c r="L18" s="180">
        <f t="shared" ca="1" si="8"/>
        <v>2.79</v>
      </c>
      <c r="M18" s="181">
        <f t="shared" ca="1" si="9"/>
        <v>454.73</v>
      </c>
      <c r="N18" s="179">
        <f t="shared" ca="1" si="10"/>
        <v>356.95202679590085</v>
      </c>
      <c r="O18" s="180">
        <f t="shared" ca="1" si="11"/>
        <v>85.950488032238908</v>
      </c>
      <c r="P18" s="180">
        <f t="shared" ca="1" si="12"/>
        <v>9.0400513299760288</v>
      </c>
      <c r="Q18" s="180">
        <f t="shared" ca="1" si="13"/>
        <v>2.7900158418841947</v>
      </c>
      <c r="R18" s="181">
        <f t="shared" ca="1" si="14"/>
        <v>454.73258200000004</v>
      </c>
      <c r="W18" s="46"/>
      <c r="X18" s="46">
        <v>18</v>
      </c>
    </row>
    <row r="19" spans="1:24">
      <c r="A19" s="61" t="s">
        <v>61</v>
      </c>
      <c r="B19" s="174">
        <f t="shared" ca="1" si="3"/>
        <v>688.41594699999996</v>
      </c>
      <c r="C19" s="179">
        <f t="shared" ca="1" si="4"/>
        <v>512.05358098259171</v>
      </c>
      <c r="D19" s="180">
        <f t="shared" ca="1" si="4"/>
        <v>164.08620986082809</v>
      </c>
      <c r="E19" s="180">
        <f t="shared" ca="1" si="4"/>
        <v>9.354894195145004</v>
      </c>
      <c r="F19" s="181">
        <f t="shared" ca="1" si="4"/>
        <v>2.9212619614353348</v>
      </c>
      <c r="G19" s="182">
        <f t="shared" ca="1" si="1"/>
        <v>471.84390000000002</v>
      </c>
      <c r="H19" s="182">
        <f t="shared" ca="1" si="2"/>
        <v>455.65965399999999</v>
      </c>
      <c r="I19" s="183">
        <f t="shared" ca="1" si="5"/>
        <v>357.88</v>
      </c>
      <c r="J19" s="180">
        <f t="shared" ca="1" si="6"/>
        <v>85.95</v>
      </c>
      <c r="K19" s="180">
        <f t="shared" ca="1" si="7"/>
        <v>9.0399999999999991</v>
      </c>
      <c r="L19" s="180">
        <f t="shared" ca="1" si="8"/>
        <v>2.79</v>
      </c>
      <c r="M19" s="181">
        <f t="shared" ca="1" si="9"/>
        <v>455.66</v>
      </c>
      <c r="N19" s="179">
        <f t="shared" ca="1" si="10"/>
        <v>357.87972824807969</v>
      </c>
      <c r="O19" s="180">
        <f t="shared" ca="1" si="11"/>
        <v>85.94993473489005</v>
      </c>
      <c r="P19" s="180">
        <f t="shared" ca="1" si="12"/>
        <v>9.039993135583547</v>
      </c>
      <c r="Q19" s="180">
        <f t="shared" ca="1" si="13"/>
        <v>2.7899978814466926</v>
      </c>
      <c r="R19" s="181">
        <f t="shared" ca="1" si="14"/>
        <v>455.65965399999999</v>
      </c>
      <c r="W19" s="46"/>
      <c r="X19" s="46">
        <v>19</v>
      </c>
    </row>
    <row r="20" spans="1:24">
      <c r="A20" s="61" t="s">
        <v>62</v>
      </c>
      <c r="B20" s="174">
        <f t="shared" ca="1" si="3"/>
        <v>688.41594699999996</v>
      </c>
      <c r="C20" s="179">
        <f t="shared" ca="1" si="4"/>
        <v>512.05358098259171</v>
      </c>
      <c r="D20" s="180">
        <f t="shared" ca="1" si="4"/>
        <v>164.08620986082809</v>
      </c>
      <c r="E20" s="180">
        <f t="shared" ca="1" si="4"/>
        <v>9.354894195145004</v>
      </c>
      <c r="F20" s="181">
        <f t="shared" ca="1" si="4"/>
        <v>2.9212619614353348</v>
      </c>
      <c r="G20" s="182">
        <f t="shared" ca="1" si="1"/>
        <v>477.64389999999997</v>
      </c>
      <c r="H20" s="182">
        <f t="shared" ca="1" si="2"/>
        <v>461.26071400000001</v>
      </c>
      <c r="I20" s="183">
        <f t="shared" ca="1" si="5"/>
        <v>363.48</v>
      </c>
      <c r="J20" s="180">
        <f t="shared" ca="1" si="6"/>
        <v>85.95</v>
      </c>
      <c r="K20" s="180">
        <f t="shared" ca="1" si="7"/>
        <v>9.0399999999999991</v>
      </c>
      <c r="L20" s="180">
        <f t="shared" ca="1" si="8"/>
        <v>2.79</v>
      </c>
      <c r="M20" s="181">
        <f t="shared" ca="1" si="9"/>
        <v>461.26000000000005</v>
      </c>
      <c r="N20" s="179">
        <f t="shared" ca="1" si="10"/>
        <v>363.4805626430213</v>
      </c>
      <c r="O20" s="180">
        <f t="shared" ca="1" si="11"/>
        <v>85.950133044920435</v>
      </c>
      <c r="P20" s="180">
        <f t="shared" ca="1" si="12"/>
        <v>9.0400139933226367</v>
      </c>
      <c r="Q20" s="180">
        <f t="shared" ca="1" si="13"/>
        <v>2.7900043187356371</v>
      </c>
      <c r="R20" s="181">
        <f t="shared" ca="1" si="14"/>
        <v>461.26071400000001</v>
      </c>
      <c r="W20" s="46"/>
      <c r="X20" s="46">
        <v>20</v>
      </c>
    </row>
    <row r="21" spans="1:24">
      <c r="A21" s="61" t="s">
        <v>63</v>
      </c>
      <c r="B21" s="174">
        <f t="shared" ca="1" si="3"/>
        <v>688.41594699999996</v>
      </c>
      <c r="C21" s="179">
        <f t="shared" ca="1" si="4"/>
        <v>512.05358098259171</v>
      </c>
      <c r="D21" s="180">
        <f t="shared" ca="1" si="4"/>
        <v>164.08620986082809</v>
      </c>
      <c r="E21" s="180">
        <f t="shared" ca="1" si="4"/>
        <v>9.354894195145004</v>
      </c>
      <c r="F21" s="181">
        <f t="shared" ca="1" si="4"/>
        <v>2.9212619614353348</v>
      </c>
      <c r="G21" s="182">
        <f t="shared" ca="1" si="1"/>
        <v>436.25389999999999</v>
      </c>
      <c r="H21" s="182">
        <f t="shared" ca="1" si="2"/>
        <v>421.290391</v>
      </c>
      <c r="I21" s="183">
        <f t="shared" ca="1" si="5"/>
        <v>323.51</v>
      </c>
      <c r="J21" s="180">
        <f t="shared" ca="1" si="6"/>
        <v>85.95</v>
      </c>
      <c r="K21" s="180">
        <f t="shared" ca="1" si="7"/>
        <v>9.0399999999999991</v>
      </c>
      <c r="L21" s="180">
        <f t="shared" ca="1" si="8"/>
        <v>2.79</v>
      </c>
      <c r="M21" s="181">
        <f t="shared" ca="1" si="9"/>
        <v>421.29</v>
      </c>
      <c r="N21" s="179">
        <f t="shared" ca="1" si="10"/>
        <v>323.51030025020765</v>
      </c>
      <c r="O21" s="180">
        <f t="shared" ca="1" si="11"/>
        <v>85.950079770348211</v>
      </c>
      <c r="P21" s="180">
        <f t="shared" ca="1" si="12"/>
        <v>9.0400083900401143</v>
      </c>
      <c r="Q21" s="180">
        <f t="shared" ca="1" si="13"/>
        <v>2.7900025894039735</v>
      </c>
      <c r="R21" s="181">
        <f t="shared" ca="1" si="14"/>
        <v>421.29039099999994</v>
      </c>
      <c r="W21" s="46"/>
      <c r="X21" s="46">
        <v>21</v>
      </c>
    </row>
    <row r="22" spans="1:24">
      <c r="A22" s="61" t="s">
        <v>64</v>
      </c>
      <c r="B22" s="174">
        <f t="shared" ca="1" si="3"/>
        <v>688.41594699999996</v>
      </c>
      <c r="C22" s="179">
        <f t="shared" ca="1" si="4"/>
        <v>512.05358098259171</v>
      </c>
      <c r="D22" s="180">
        <f t="shared" ca="1" si="4"/>
        <v>164.08620986082809</v>
      </c>
      <c r="E22" s="180">
        <f t="shared" ca="1" si="4"/>
        <v>9.354894195145004</v>
      </c>
      <c r="F22" s="181">
        <f t="shared" ca="1" si="4"/>
        <v>2.9212619614353348</v>
      </c>
      <c r="G22" s="182">
        <f t="shared" ca="1" si="1"/>
        <v>438.79390000000001</v>
      </c>
      <c r="H22" s="182">
        <f t="shared" ca="1" si="2"/>
        <v>423.743269</v>
      </c>
      <c r="I22" s="183">
        <f t="shared" ca="1" si="5"/>
        <v>325.95999999999998</v>
      </c>
      <c r="J22" s="180">
        <f t="shared" ca="1" si="6"/>
        <v>85.95</v>
      </c>
      <c r="K22" s="180">
        <f t="shared" ca="1" si="7"/>
        <v>9.0399999999999991</v>
      </c>
      <c r="L22" s="180">
        <f t="shared" ca="1" si="8"/>
        <v>2.79</v>
      </c>
      <c r="M22" s="181">
        <f t="shared" ca="1" si="9"/>
        <v>423.74</v>
      </c>
      <c r="N22" s="179">
        <f t="shared" ca="1" si="10"/>
        <v>325.96251466285929</v>
      </c>
      <c r="O22" s="180">
        <f t="shared" ca="1" si="11"/>
        <v>85.950663072992867</v>
      </c>
      <c r="P22" s="180">
        <f t="shared" ca="1" si="12"/>
        <v>9.0400697403124539</v>
      </c>
      <c r="Q22" s="180">
        <f t="shared" ca="1" si="13"/>
        <v>2.7900215238353705</v>
      </c>
      <c r="R22" s="181">
        <f t="shared" ca="1" si="14"/>
        <v>423.743269</v>
      </c>
      <c r="W22" s="46"/>
      <c r="X22" s="46">
        <v>22</v>
      </c>
    </row>
    <row r="23" spans="1:24">
      <c r="A23" s="61" t="s">
        <v>65</v>
      </c>
      <c r="B23" s="174">
        <f t="shared" ca="1" si="3"/>
        <v>688.41594699999996</v>
      </c>
      <c r="C23" s="179">
        <f t="shared" ca="1" si="4"/>
        <v>512.05358098259171</v>
      </c>
      <c r="D23" s="180">
        <f t="shared" ca="1" si="4"/>
        <v>164.08620986082809</v>
      </c>
      <c r="E23" s="180">
        <f t="shared" ca="1" si="4"/>
        <v>9.354894195145004</v>
      </c>
      <c r="F23" s="181">
        <f t="shared" ca="1" si="4"/>
        <v>2.9212619614353348</v>
      </c>
      <c r="G23" s="182">
        <f t="shared" ca="1" si="1"/>
        <v>467.15390000000002</v>
      </c>
      <c r="H23" s="182">
        <f t="shared" ca="1" si="2"/>
        <v>451.13052099999999</v>
      </c>
      <c r="I23" s="183">
        <f t="shared" ca="1" si="5"/>
        <v>353.35</v>
      </c>
      <c r="J23" s="180">
        <f t="shared" ca="1" si="6"/>
        <v>85.95</v>
      </c>
      <c r="K23" s="180">
        <f t="shared" ca="1" si="7"/>
        <v>9.0399999999999991</v>
      </c>
      <c r="L23" s="180">
        <f t="shared" ca="1" si="8"/>
        <v>2.79</v>
      </c>
      <c r="M23" s="181">
        <f t="shared" ca="1" si="9"/>
        <v>451.13000000000005</v>
      </c>
      <c r="N23" s="179">
        <f t="shared" ca="1" si="10"/>
        <v>353.35040807605344</v>
      </c>
      <c r="O23" s="180">
        <f t="shared" ca="1" si="11"/>
        <v>85.950099261742722</v>
      </c>
      <c r="P23" s="180">
        <f t="shared" ca="1" si="12"/>
        <v>9.0400104400948713</v>
      </c>
      <c r="Q23" s="180">
        <f t="shared" ca="1" si="13"/>
        <v>2.7900032221089259</v>
      </c>
      <c r="R23" s="181">
        <f t="shared" ca="1" si="14"/>
        <v>451.13052099999993</v>
      </c>
      <c r="W23" s="46"/>
      <c r="X23" s="46">
        <v>23</v>
      </c>
    </row>
    <row r="24" spans="1:24">
      <c r="A24" s="61" t="s">
        <v>66</v>
      </c>
      <c r="B24" s="174">
        <f t="shared" ca="1" si="3"/>
        <v>688.41594699999996</v>
      </c>
      <c r="C24" s="179">
        <f t="shared" ca="1" si="4"/>
        <v>512.05358098259171</v>
      </c>
      <c r="D24" s="180">
        <f t="shared" ca="1" si="4"/>
        <v>164.08620986082809</v>
      </c>
      <c r="E24" s="180">
        <f t="shared" ca="1" si="4"/>
        <v>9.354894195145004</v>
      </c>
      <c r="F24" s="181">
        <f t="shared" ca="1" si="4"/>
        <v>2.9212619614353348</v>
      </c>
      <c r="G24" s="182">
        <f t="shared" ca="1" si="1"/>
        <v>490.57389999999998</v>
      </c>
      <c r="H24" s="182">
        <f t="shared" ca="1" si="2"/>
        <v>473.74721499999998</v>
      </c>
      <c r="I24" s="183">
        <f t="shared" ca="1" si="5"/>
        <v>375.97</v>
      </c>
      <c r="J24" s="180">
        <f t="shared" ca="1" si="6"/>
        <v>85.95</v>
      </c>
      <c r="K24" s="180">
        <f t="shared" ca="1" si="7"/>
        <v>9.0399999999999991</v>
      </c>
      <c r="L24" s="180">
        <f t="shared" ca="1" si="8"/>
        <v>2.79</v>
      </c>
      <c r="M24" s="181">
        <f t="shared" ca="1" si="9"/>
        <v>473.75000000000006</v>
      </c>
      <c r="N24" s="179">
        <f t="shared" ca="1" si="10"/>
        <v>375.9677898122427</v>
      </c>
      <c r="O24" s="180">
        <f t="shared" ca="1" si="11"/>
        <v>85.949494731926109</v>
      </c>
      <c r="P24" s="180">
        <f t="shared" ca="1" si="12"/>
        <v>9.039946857203164</v>
      </c>
      <c r="Q24" s="180">
        <f t="shared" ca="1" si="13"/>
        <v>2.789983598627968</v>
      </c>
      <c r="R24" s="181">
        <f t="shared" ca="1" si="14"/>
        <v>473.74721499999993</v>
      </c>
      <c r="W24" s="46"/>
      <c r="X24" s="46">
        <v>24</v>
      </c>
    </row>
    <row r="25" spans="1:24">
      <c r="A25" s="61" t="s">
        <v>67</v>
      </c>
      <c r="B25" s="174">
        <f t="shared" ca="1" si="3"/>
        <v>688.41594699999996</v>
      </c>
      <c r="C25" s="179">
        <f t="shared" ca="1" si="4"/>
        <v>512.05358098259171</v>
      </c>
      <c r="D25" s="180">
        <f t="shared" ca="1" si="4"/>
        <v>164.08620986082809</v>
      </c>
      <c r="E25" s="180">
        <f t="shared" ca="1" si="4"/>
        <v>9.354894195145004</v>
      </c>
      <c r="F25" s="181">
        <f t="shared" ca="1" si="4"/>
        <v>2.9212619614353348</v>
      </c>
      <c r="G25" s="182">
        <f t="shared" ca="1" si="1"/>
        <v>542.91390000000001</v>
      </c>
      <c r="H25" s="182">
        <f t="shared" ca="1" si="2"/>
        <v>524.29195300000003</v>
      </c>
      <c r="I25" s="183">
        <f t="shared" ca="1" si="5"/>
        <v>426.51</v>
      </c>
      <c r="J25" s="180">
        <f t="shared" ca="1" si="6"/>
        <v>85.95</v>
      </c>
      <c r="K25" s="180">
        <f t="shared" ca="1" si="7"/>
        <v>9.0399999999999991</v>
      </c>
      <c r="L25" s="180">
        <f t="shared" ca="1" si="8"/>
        <v>2.79</v>
      </c>
      <c r="M25" s="181">
        <f t="shared" ca="1" si="9"/>
        <v>524.29</v>
      </c>
      <c r="N25" s="179">
        <f t="shared" ca="1" si="10"/>
        <v>426.51158876581667</v>
      </c>
      <c r="O25" s="180">
        <f t="shared" ca="1" si="11"/>
        <v>85.950320166987751</v>
      </c>
      <c r="P25" s="180">
        <f t="shared" ca="1" si="12"/>
        <v>9.0400336743405365</v>
      </c>
      <c r="Q25" s="180">
        <f t="shared" ca="1" si="13"/>
        <v>2.7900103928550997</v>
      </c>
      <c r="R25" s="181">
        <f t="shared" ca="1" si="14"/>
        <v>524.29195300000003</v>
      </c>
      <c r="W25" s="46"/>
      <c r="X25" s="46">
        <v>25</v>
      </c>
    </row>
    <row r="26" spans="1:24">
      <c r="A26" s="61" t="s">
        <v>68</v>
      </c>
      <c r="B26" s="174">
        <f t="shared" ca="1" si="3"/>
        <v>688.41594699999996</v>
      </c>
      <c r="C26" s="179">
        <f t="shared" ca="1" si="4"/>
        <v>512.05358098259171</v>
      </c>
      <c r="D26" s="180">
        <f t="shared" ca="1" si="4"/>
        <v>164.08620986082809</v>
      </c>
      <c r="E26" s="180">
        <f t="shared" ca="1" si="4"/>
        <v>9.354894195145004</v>
      </c>
      <c r="F26" s="181">
        <f t="shared" ca="1" si="4"/>
        <v>2.9212619614353348</v>
      </c>
      <c r="G26" s="182">
        <f t="shared" ca="1" si="1"/>
        <v>568.97389999999996</v>
      </c>
      <c r="H26" s="182">
        <f t="shared" ca="1" si="2"/>
        <v>549.45809499999996</v>
      </c>
      <c r="I26" s="183">
        <f t="shared" ca="1" si="5"/>
        <v>451.68</v>
      </c>
      <c r="J26" s="180">
        <f t="shared" ca="1" si="6"/>
        <v>85.95</v>
      </c>
      <c r="K26" s="180">
        <f t="shared" ca="1" si="7"/>
        <v>9.0399999999999991</v>
      </c>
      <c r="L26" s="180">
        <f t="shared" ca="1" si="8"/>
        <v>2.79</v>
      </c>
      <c r="M26" s="181">
        <f t="shared" ca="1" si="9"/>
        <v>549.45999999999992</v>
      </c>
      <c r="N26" s="179">
        <f t="shared" ca="1" si="10"/>
        <v>451.6784340072071</v>
      </c>
      <c r="O26" s="180">
        <f t="shared" ca="1" si="11"/>
        <v>85.949702007880475</v>
      </c>
      <c r="P26" s="180">
        <f t="shared" ca="1" si="12"/>
        <v>9.0399686579550824</v>
      </c>
      <c r="Q26" s="180">
        <f t="shared" ca="1" si="13"/>
        <v>2.7899903269573767</v>
      </c>
      <c r="R26" s="181">
        <f t="shared" ca="1" si="14"/>
        <v>549.45809500000007</v>
      </c>
      <c r="W26" s="46"/>
      <c r="X26" s="46">
        <v>26</v>
      </c>
    </row>
    <row r="27" spans="1:24">
      <c r="A27" s="61" t="s">
        <v>69</v>
      </c>
      <c r="B27" s="174">
        <f t="shared" ca="1" si="3"/>
        <v>688.41594699999996</v>
      </c>
      <c r="C27" s="179">
        <f t="shared" ca="1" si="4"/>
        <v>512.05358098259171</v>
      </c>
      <c r="D27" s="180">
        <f t="shared" ca="1" si="4"/>
        <v>164.08620986082809</v>
      </c>
      <c r="E27" s="180">
        <f t="shared" ca="1" si="4"/>
        <v>9.354894195145004</v>
      </c>
      <c r="F27" s="181">
        <f t="shared" ca="1" si="4"/>
        <v>2.9212619614353348</v>
      </c>
      <c r="G27" s="182">
        <f t="shared" ca="1" si="1"/>
        <v>687.80682000000002</v>
      </c>
      <c r="H27" s="182">
        <f t="shared" ca="1" si="2"/>
        <v>664.21504600000003</v>
      </c>
      <c r="I27" s="183">
        <f t="shared" ca="1" si="5"/>
        <v>494.05</v>
      </c>
      <c r="J27" s="180">
        <f t="shared" ca="1" si="6"/>
        <v>158.35</v>
      </c>
      <c r="K27" s="180">
        <f t="shared" ca="1" si="7"/>
        <v>9.0299999999999994</v>
      </c>
      <c r="L27" s="180">
        <f t="shared" ca="1" si="8"/>
        <v>2.79</v>
      </c>
      <c r="M27" s="181">
        <f t="shared" ca="1" si="9"/>
        <v>664.21999999999991</v>
      </c>
      <c r="N27" s="179">
        <f t="shared" ca="1" si="10"/>
        <v>494.04631519120181</v>
      </c>
      <c r="O27" s="180">
        <f t="shared" ca="1" si="11"/>
        <v>158.34881896675802</v>
      </c>
      <c r="P27" s="180">
        <f t="shared" ca="1" si="12"/>
        <v>9.0299326508988003</v>
      </c>
      <c r="Q27" s="180">
        <f t="shared" ca="1" si="13"/>
        <v>2.78997919114149</v>
      </c>
      <c r="R27" s="181">
        <f t="shared" ca="1" si="14"/>
        <v>664.21504600000003</v>
      </c>
      <c r="W27" s="46"/>
      <c r="X27" s="46">
        <v>27</v>
      </c>
    </row>
    <row r="28" spans="1:24">
      <c r="A28" s="61" t="s">
        <v>70</v>
      </c>
      <c r="B28" s="174">
        <f t="shared" ca="1" si="3"/>
        <v>688.41594699999996</v>
      </c>
      <c r="C28" s="179">
        <f t="shared" ca="1" si="4"/>
        <v>512.05358098259171</v>
      </c>
      <c r="D28" s="180">
        <f t="shared" ca="1" si="4"/>
        <v>164.08620986082809</v>
      </c>
      <c r="E28" s="180">
        <f t="shared" ca="1" si="4"/>
        <v>9.354894195145004</v>
      </c>
      <c r="F28" s="181">
        <f t="shared" ca="1" si="4"/>
        <v>2.9212619614353348</v>
      </c>
      <c r="G28" s="182">
        <f t="shared" ca="1" si="1"/>
        <v>688.41594699999996</v>
      </c>
      <c r="H28" s="182">
        <f t="shared" ca="1" si="2"/>
        <v>664.80327999999997</v>
      </c>
      <c r="I28" s="183">
        <f t="shared" ca="1" si="5"/>
        <v>494.48</v>
      </c>
      <c r="J28" s="180">
        <f t="shared" ca="1" si="6"/>
        <v>158.49</v>
      </c>
      <c r="K28" s="180">
        <f t="shared" ca="1" si="7"/>
        <v>9.0399999999999991</v>
      </c>
      <c r="L28" s="180">
        <f t="shared" ca="1" si="8"/>
        <v>2.79</v>
      </c>
      <c r="M28" s="181">
        <f t="shared" ca="1" si="9"/>
        <v>664.8</v>
      </c>
      <c r="N28" s="179">
        <f t="shared" ca="1" si="10"/>
        <v>494.48243967268354</v>
      </c>
      <c r="O28" s="180">
        <f t="shared" ca="1" si="11"/>
        <v>158.49078196028881</v>
      </c>
      <c r="P28" s="180">
        <f t="shared" ca="1" si="12"/>
        <v>9.0400446016847162</v>
      </c>
      <c r="Q28" s="180">
        <f t="shared" ca="1" si="13"/>
        <v>2.7900137653429602</v>
      </c>
      <c r="R28" s="181">
        <f t="shared" ca="1" si="14"/>
        <v>664.80327999999997</v>
      </c>
      <c r="W28" s="46"/>
      <c r="X28" s="46">
        <v>28</v>
      </c>
    </row>
    <row r="29" spans="1:24">
      <c r="A29" s="61" t="s">
        <v>71</v>
      </c>
      <c r="B29" s="174">
        <f t="shared" ca="1" si="3"/>
        <v>688.41594699999996</v>
      </c>
      <c r="C29" s="179">
        <f t="shared" ca="1" si="4"/>
        <v>512.05358098259171</v>
      </c>
      <c r="D29" s="180">
        <f t="shared" ca="1" si="4"/>
        <v>164.08620986082809</v>
      </c>
      <c r="E29" s="180">
        <f t="shared" ca="1" si="4"/>
        <v>9.354894195145004</v>
      </c>
      <c r="F29" s="181">
        <f t="shared" ca="1" si="4"/>
        <v>2.9212619614353348</v>
      </c>
      <c r="G29" s="182">
        <f t="shared" ca="1" si="1"/>
        <v>688.41594699999996</v>
      </c>
      <c r="H29" s="182">
        <f t="shared" ca="1" si="2"/>
        <v>664.80327999999997</v>
      </c>
      <c r="I29" s="183">
        <f t="shared" ca="1" si="5"/>
        <v>494.48</v>
      </c>
      <c r="J29" s="180">
        <f t="shared" ca="1" si="6"/>
        <v>158.49</v>
      </c>
      <c r="K29" s="180">
        <f t="shared" ca="1" si="7"/>
        <v>9.0399999999999991</v>
      </c>
      <c r="L29" s="180">
        <f t="shared" ca="1" si="8"/>
        <v>2.79</v>
      </c>
      <c r="M29" s="181">
        <f t="shared" ca="1" si="9"/>
        <v>664.8</v>
      </c>
      <c r="N29" s="179">
        <f t="shared" ca="1" si="10"/>
        <v>494.48243967268354</v>
      </c>
      <c r="O29" s="180">
        <f t="shared" ca="1" si="11"/>
        <v>158.49078196028881</v>
      </c>
      <c r="P29" s="180">
        <f t="shared" ca="1" si="12"/>
        <v>9.0400446016847162</v>
      </c>
      <c r="Q29" s="180">
        <f t="shared" ca="1" si="13"/>
        <v>2.7900137653429602</v>
      </c>
      <c r="R29" s="181">
        <f t="shared" ca="1" si="14"/>
        <v>664.80327999999997</v>
      </c>
      <c r="W29" s="46"/>
      <c r="X29" s="46">
        <v>29</v>
      </c>
    </row>
    <row r="30" spans="1:24">
      <c r="A30" s="61" t="s">
        <v>72</v>
      </c>
      <c r="B30" s="174">
        <f t="shared" ca="1" si="3"/>
        <v>688.41594699999996</v>
      </c>
      <c r="C30" s="179">
        <f t="shared" ca="1" si="4"/>
        <v>512.05358098259171</v>
      </c>
      <c r="D30" s="180">
        <f t="shared" ca="1" si="4"/>
        <v>164.08620986082809</v>
      </c>
      <c r="E30" s="180">
        <f t="shared" ca="1" si="4"/>
        <v>9.354894195145004</v>
      </c>
      <c r="F30" s="181">
        <f t="shared" ca="1" si="4"/>
        <v>2.9212619614353348</v>
      </c>
      <c r="G30" s="182">
        <f t="shared" ca="1" si="1"/>
        <v>688.41594699999996</v>
      </c>
      <c r="H30" s="182">
        <f t="shared" ca="1" si="2"/>
        <v>664.80327999999997</v>
      </c>
      <c r="I30" s="183">
        <f t="shared" ca="1" si="5"/>
        <v>494.48</v>
      </c>
      <c r="J30" s="180">
        <f t="shared" ca="1" si="6"/>
        <v>158.49</v>
      </c>
      <c r="K30" s="180">
        <f t="shared" ca="1" si="7"/>
        <v>9.0399999999999991</v>
      </c>
      <c r="L30" s="180">
        <f t="shared" ca="1" si="8"/>
        <v>2.79</v>
      </c>
      <c r="M30" s="181">
        <f t="shared" ca="1" si="9"/>
        <v>664.8</v>
      </c>
      <c r="N30" s="179">
        <f t="shared" ca="1" si="10"/>
        <v>494.48243967268354</v>
      </c>
      <c r="O30" s="180">
        <f t="shared" ca="1" si="11"/>
        <v>158.49078196028881</v>
      </c>
      <c r="P30" s="180">
        <f t="shared" ca="1" si="12"/>
        <v>9.0400446016847162</v>
      </c>
      <c r="Q30" s="180">
        <f t="shared" ca="1" si="13"/>
        <v>2.7900137653429602</v>
      </c>
      <c r="R30" s="181">
        <f t="shared" ca="1" si="14"/>
        <v>664.80327999999997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596.25919999999996</v>
      </c>
      <c r="H31" s="182">
        <f t="shared" ca="1" si="2"/>
        <v>575.80750899999998</v>
      </c>
      <c r="I31" s="183">
        <f t="shared" ca="1" si="5"/>
        <v>478.02</v>
      </c>
      <c r="J31" s="180">
        <f t="shared" ca="1" si="6"/>
        <v>85.95</v>
      </c>
      <c r="K31" s="180">
        <f t="shared" ca="1" si="7"/>
        <v>9.0500000000000007</v>
      </c>
      <c r="L31" s="180">
        <f t="shared" ca="1" si="8"/>
        <v>2.79</v>
      </c>
      <c r="M31" s="181">
        <f t="shared" ca="1" si="9"/>
        <v>575.80999999999995</v>
      </c>
      <c r="N31" s="179">
        <f t="shared" ca="1" si="10"/>
        <v>478.01793204734201</v>
      </c>
      <c r="O31" s="180">
        <f t="shared" ca="1" si="11"/>
        <v>85.949628173442633</v>
      </c>
      <c r="P31" s="180">
        <f t="shared" ca="1" si="12"/>
        <v>9.0499608489779622</v>
      </c>
      <c r="Q31" s="180">
        <f t="shared" ca="1" si="13"/>
        <v>2.7899879302374049</v>
      </c>
      <c r="R31" s="181">
        <f t="shared" ca="1" si="14"/>
        <v>575.8075090000001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586.25919999999996</v>
      </c>
      <c r="H32" s="182">
        <f t="shared" ca="1" si="2"/>
        <v>566.15050900000006</v>
      </c>
      <c r="I32" s="183">
        <f t="shared" ca="1" si="5"/>
        <v>468.36</v>
      </c>
      <c r="J32" s="180">
        <f t="shared" ca="1" si="6"/>
        <v>85.95</v>
      </c>
      <c r="K32" s="180">
        <f t="shared" ca="1" si="7"/>
        <v>9.0500000000000007</v>
      </c>
      <c r="L32" s="180">
        <f t="shared" ca="1" si="8"/>
        <v>2.79</v>
      </c>
      <c r="M32" s="181">
        <f t="shared" ca="1" si="9"/>
        <v>566.15</v>
      </c>
      <c r="N32" s="179">
        <f t="shared" ca="1" si="10"/>
        <v>468.36042108140958</v>
      </c>
      <c r="O32" s="180">
        <f t="shared" ca="1" si="11"/>
        <v>85.950077273779044</v>
      </c>
      <c r="P32" s="180">
        <f t="shared" ca="1" si="12"/>
        <v>9.0500081364479392</v>
      </c>
      <c r="Q32" s="180">
        <f t="shared" ca="1" si="13"/>
        <v>2.7900025083635085</v>
      </c>
      <c r="R32" s="181">
        <f t="shared" ca="1" si="14"/>
        <v>566.15050900000006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528.58374000000003</v>
      </c>
      <c r="H33" s="182">
        <f t="shared" ca="1" si="2"/>
        <v>510.45331800000002</v>
      </c>
      <c r="I33" s="183">
        <f t="shared" ca="1" si="5"/>
        <v>400</v>
      </c>
      <c r="J33" s="180">
        <f t="shared" ca="1" si="6"/>
        <v>101.75</v>
      </c>
      <c r="K33" s="180">
        <f t="shared" ca="1" si="7"/>
        <v>5.8</v>
      </c>
      <c r="L33" s="180">
        <f t="shared" ca="1" si="8"/>
        <v>2.89</v>
      </c>
      <c r="M33" s="181">
        <f t="shared" ca="1" si="9"/>
        <v>510.44</v>
      </c>
      <c r="N33" s="179">
        <f t="shared" ca="1" si="10"/>
        <v>400.01043648616883</v>
      </c>
      <c r="O33" s="180">
        <f t="shared" ca="1" si="11"/>
        <v>101.7526547811692</v>
      </c>
      <c r="P33" s="180">
        <f t="shared" ca="1" si="12"/>
        <v>5.8001513290494477</v>
      </c>
      <c r="Q33" s="180">
        <f t="shared" ca="1" si="13"/>
        <v>2.89007540361257</v>
      </c>
      <c r="R33" s="181">
        <f t="shared" ca="1" si="14"/>
        <v>510.45331800000008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424.89260000000002</v>
      </c>
      <c r="H34" s="182">
        <f t="shared" ca="1" si="2"/>
        <v>410.31878399999999</v>
      </c>
      <c r="I34" s="183">
        <f t="shared" ca="1" si="5"/>
        <v>316.75</v>
      </c>
      <c r="J34" s="180">
        <f t="shared" ca="1" si="6"/>
        <v>85.95</v>
      </c>
      <c r="K34" s="180">
        <f t="shared" ca="1" si="7"/>
        <v>4.83</v>
      </c>
      <c r="L34" s="180">
        <f t="shared" ca="1" si="8"/>
        <v>2.79</v>
      </c>
      <c r="M34" s="181">
        <f t="shared" ca="1" si="9"/>
        <v>410.32</v>
      </c>
      <c r="N34" s="179">
        <f t="shared" ca="1" si="10"/>
        <v>316.74906129849876</v>
      </c>
      <c r="O34" s="180">
        <f t="shared" ca="1" si="11"/>
        <v>85.949745283681025</v>
      </c>
      <c r="P34" s="180">
        <f t="shared" ca="1" si="12"/>
        <v>4.829985686098655</v>
      </c>
      <c r="Q34" s="180">
        <f t="shared" ca="1" si="13"/>
        <v>2.789991731721583</v>
      </c>
      <c r="R34" s="181">
        <f t="shared" ca="1" si="14"/>
        <v>410.31878399999999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416.89260000000002</v>
      </c>
      <c r="H35" s="182">
        <f t="shared" ca="1" si="2"/>
        <v>402.59318400000001</v>
      </c>
      <c r="I35" s="183">
        <f t="shared" ca="1" si="5"/>
        <v>309.02</v>
      </c>
      <c r="J35" s="180">
        <f t="shared" ca="1" si="6"/>
        <v>85.95</v>
      </c>
      <c r="K35" s="180">
        <f t="shared" ca="1" si="7"/>
        <v>4.83</v>
      </c>
      <c r="L35" s="180">
        <f t="shared" ca="1" si="8"/>
        <v>2.79</v>
      </c>
      <c r="M35" s="181">
        <f t="shared" ca="1" si="9"/>
        <v>402.59</v>
      </c>
      <c r="N35" s="179">
        <f t="shared" ca="1" si="10"/>
        <v>309.02244397446532</v>
      </c>
      <c r="O35" s="180">
        <f t="shared" ca="1" si="11"/>
        <v>85.950679760550443</v>
      </c>
      <c r="P35" s="180">
        <f t="shared" ca="1" si="12"/>
        <v>4.8300381994585067</v>
      </c>
      <c r="Q35" s="180">
        <f t="shared" ca="1" si="13"/>
        <v>2.7900220655257213</v>
      </c>
      <c r="R35" s="181">
        <f t="shared" ca="1" si="14"/>
        <v>402.59318399999995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381.89260000000002</v>
      </c>
      <c r="H36" s="182">
        <f t="shared" ca="1" si="2"/>
        <v>368.79368399999998</v>
      </c>
      <c r="I36" s="183">
        <f t="shared" ca="1" si="5"/>
        <v>275.22000000000003</v>
      </c>
      <c r="J36" s="180">
        <f t="shared" ca="1" si="6"/>
        <v>85.95</v>
      </c>
      <c r="K36" s="180">
        <f t="shared" ca="1" si="7"/>
        <v>4.83</v>
      </c>
      <c r="L36" s="180">
        <f t="shared" ca="1" si="8"/>
        <v>2.79</v>
      </c>
      <c r="M36" s="181">
        <f t="shared" ca="1" si="9"/>
        <v>368.79</v>
      </c>
      <c r="N36" s="179">
        <f t="shared" ca="1" si="10"/>
        <v>275.22274928951435</v>
      </c>
      <c r="O36" s="180">
        <f t="shared" ca="1" si="11"/>
        <v>85.950858591068084</v>
      </c>
      <c r="P36" s="180">
        <f t="shared" ca="1" si="12"/>
        <v>4.8300482489221501</v>
      </c>
      <c r="Q36" s="180">
        <f t="shared" ca="1" si="13"/>
        <v>2.7900278704954036</v>
      </c>
      <c r="R36" s="181">
        <f t="shared" ca="1" si="14"/>
        <v>368.79368399999998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379</v>
      </c>
      <c r="H37" s="182">
        <f t="shared" ca="1" si="2"/>
        <v>366.00029999999998</v>
      </c>
      <c r="I37" s="183">
        <f t="shared" ca="1" si="5"/>
        <v>272.33999999999997</v>
      </c>
      <c r="J37" s="180">
        <f t="shared" ca="1" si="6"/>
        <v>86.03</v>
      </c>
      <c r="K37" s="180">
        <f t="shared" ca="1" si="7"/>
        <v>4.83</v>
      </c>
      <c r="L37" s="180">
        <f t="shared" ca="1" si="8"/>
        <v>2.79</v>
      </c>
      <c r="M37" s="181">
        <f t="shared" ca="1" si="9"/>
        <v>365.99</v>
      </c>
      <c r="N37" s="179">
        <f t="shared" ca="1" si="10"/>
        <v>272.34766442252516</v>
      </c>
      <c r="O37" s="180">
        <f t="shared" ca="1" si="11"/>
        <v>86.032421128992596</v>
      </c>
      <c r="P37" s="180">
        <f t="shared" ca="1" si="12"/>
        <v>4.8301359299434408</v>
      </c>
      <c r="Q37" s="180">
        <f t="shared" ca="1" si="13"/>
        <v>2.7900785185387575</v>
      </c>
      <c r="R37" s="181">
        <f t="shared" ca="1" si="14"/>
        <v>366.00029999999992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379</v>
      </c>
      <c r="H38" s="182">
        <f t="shared" ca="1" si="2"/>
        <v>366.00029999999998</v>
      </c>
      <c r="I38" s="183">
        <f t="shared" ca="1" si="5"/>
        <v>272.33999999999997</v>
      </c>
      <c r="J38" s="180">
        <f t="shared" ca="1" si="6"/>
        <v>86.03</v>
      </c>
      <c r="K38" s="180">
        <f t="shared" ca="1" si="7"/>
        <v>4.83</v>
      </c>
      <c r="L38" s="180">
        <f t="shared" ca="1" si="8"/>
        <v>2.79</v>
      </c>
      <c r="M38" s="181">
        <f t="shared" ca="1" si="9"/>
        <v>365.99</v>
      </c>
      <c r="N38" s="179">
        <f t="shared" ca="1" si="10"/>
        <v>272.34766442252516</v>
      </c>
      <c r="O38" s="180">
        <f t="shared" ca="1" si="11"/>
        <v>86.032421128992596</v>
      </c>
      <c r="P38" s="180">
        <f t="shared" ca="1" si="12"/>
        <v>4.8301359299434408</v>
      </c>
      <c r="Q38" s="180">
        <f t="shared" ca="1" si="13"/>
        <v>2.7900785185387575</v>
      </c>
      <c r="R38" s="181">
        <f t="shared" ca="1" si="14"/>
        <v>366.00029999999992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379</v>
      </c>
      <c r="H39" s="182">
        <f t="shared" ca="1" si="2"/>
        <v>366.00029999999998</v>
      </c>
      <c r="I39" s="183">
        <f t="shared" ca="1" si="5"/>
        <v>272.33999999999997</v>
      </c>
      <c r="J39" s="180">
        <f t="shared" ca="1" si="6"/>
        <v>86.03</v>
      </c>
      <c r="K39" s="180">
        <f t="shared" ca="1" si="7"/>
        <v>4.83</v>
      </c>
      <c r="L39" s="180">
        <f t="shared" ca="1" si="8"/>
        <v>2.79</v>
      </c>
      <c r="M39" s="181">
        <f t="shared" ca="1" si="9"/>
        <v>365.99</v>
      </c>
      <c r="N39" s="179">
        <f t="shared" ca="1" si="10"/>
        <v>272.34766442252516</v>
      </c>
      <c r="O39" s="180">
        <f t="shared" ca="1" si="11"/>
        <v>86.032421128992596</v>
      </c>
      <c r="P39" s="180">
        <f t="shared" ca="1" si="12"/>
        <v>4.8301359299434408</v>
      </c>
      <c r="Q39" s="180">
        <f t="shared" ca="1" si="13"/>
        <v>2.7900785185387575</v>
      </c>
      <c r="R39" s="181">
        <f t="shared" ca="1" si="14"/>
        <v>366.00029999999992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379</v>
      </c>
      <c r="H40" s="182">
        <f t="shared" ca="1" si="2"/>
        <v>366.00029999999998</v>
      </c>
      <c r="I40" s="183">
        <f t="shared" ca="1" si="5"/>
        <v>272.33999999999997</v>
      </c>
      <c r="J40" s="180">
        <f t="shared" ca="1" si="6"/>
        <v>86.03</v>
      </c>
      <c r="K40" s="180">
        <f t="shared" ca="1" si="7"/>
        <v>4.83</v>
      </c>
      <c r="L40" s="180">
        <f t="shared" ca="1" si="8"/>
        <v>2.79</v>
      </c>
      <c r="M40" s="181">
        <f t="shared" ca="1" si="9"/>
        <v>365.99</v>
      </c>
      <c r="N40" s="179">
        <f t="shared" ca="1" si="10"/>
        <v>272.34766442252516</v>
      </c>
      <c r="O40" s="180">
        <f t="shared" ca="1" si="11"/>
        <v>86.032421128992596</v>
      </c>
      <c r="P40" s="180">
        <f t="shared" ca="1" si="12"/>
        <v>4.8301359299434408</v>
      </c>
      <c r="Q40" s="180">
        <f t="shared" ca="1" si="13"/>
        <v>2.7900785185387575</v>
      </c>
      <c r="R40" s="181">
        <f t="shared" ca="1" si="14"/>
        <v>366.00029999999992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379</v>
      </c>
      <c r="H41" s="182">
        <f t="shared" ca="1" si="2"/>
        <v>366.00029999999998</v>
      </c>
      <c r="I41" s="183">
        <f t="shared" ca="1" si="5"/>
        <v>272.33999999999997</v>
      </c>
      <c r="J41" s="180">
        <f t="shared" ca="1" si="6"/>
        <v>86.03</v>
      </c>
      <c r="K41" s="180">
        <f t="shared" ca="1" si="7"/>
        <v>4.83</v>
      </c>
      <c r="L41" s="180">
        <f t="shared" ca="1" si="8"/>
        <v>2.79</v>
      </c>
      <c r="M41" s="181">
        <f t="shared" ca="1" si="9"/>
        <v>365.99</v>
      </c>
      <c r="N41" s="179">
        <f t="shared" ca="1" si="10"/>
        <v>272.34766442252516</v>
      </c>
      <c r="O41" s="180">
        <f t="shared" ca="1" si="11"/>
        <v>86.032421128992596</v>
      </c>
      <c r="P41" s="180">
        <f t="shared" ca="1" si="12"/>
        <v>4.8301359299434408</v>
      </c>
      <c r="Q41" s="180">
        <f t="shared" ca="1" si="13"/>
        <v>2.7900785185387575</v>
      </c>
      <c r="R41" s="181">
        <f t="shared" ca="1" si="14"/>
        <v>366.00029999999992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379</v>
      </c>
      <c r="H42" s="182">
        <f t="shared" ca="1" si="2"/>
        <v>366.00029999999998</v>
      </c>
      <c r="I42" s="183">
        <f t="shared" ca="1" si="5"/>
        <v>272.33999999999997</v>
      </c>
      <c r="J42" s="180">
        <f t="shared" ca="1" si="6"/>
        <v>86.03</v>
      </c>
      <c r="K42" s="180">
        <f t="shared" ca="1" si="7"/>
        <v>4.83</v>
      </c>
      <c r="L42" s="180">
        <f t="shared" ca="1" si="8"/>
        <v>2.79</v>
      </c>
      <c r="M42" s="181">
        <f t="shared" ca="1" si="9"/>
        <v>365.99</v>
      </c>
      <c r="N42" s="179">
        <f t="shared" ca="1" si="10"/>
        <v>272.34766442252516</v>
      </c>
      <c r="O42" s="180">
        <f t="shared" ca="1" si="11"/>
        <v>86.032421128992596</v>
      </c>
      <c r="P42" s="180">
        <f t="shared" ca="1" si="12"/>
        <v>4.8301359299434408</v>
      </c>
      <c r="Q42" s="180">
        <f t="shared" ca="1" si="13"/>
        <v>2.7900785185387575</v>
      </c>
      <c r="R42" s="181">
        <f t="shared" ca="1" si="14"/>
        <v>366.00029999999992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379</v>
      </c>
      <c r="H43" s="182">
        <f t="shared" ca="1" si="2"/>
        <v>366.00029999999998</v>
      </c>
      <c r="I43" s="183">
        <f t="shared" ca="1" si="5"/>
        <v>271.91000000000003</v>
      </c>
      <c r="J43" s="180">
        <f t="shared" ca="1" si="6"/>
        <v>86.43</v>
      </c>
      <c r="K43" s="180">
        <f t="shared" ca="1" si="7"/>
        <v>4.8600000000000003</v>
      </c>
      <c r="L43" s="180">
        <f t="shared" ca="1" si="8"/>
        <v>2.81</v>
      </c>
      <c r="M43" s="181">
        <f t="shared" ca="1" si="9"/>
        <v>366.01000000000005</v>
      </c>
      <c r="N43" s="179">
        <f t="shared" ca="1" si="10"/>
        <v>271.90279383896615</v>
      </c>
      <c r="O43" s="180">
        <f t="shared" ca="1" si="11"/>
        <v>86.427709431436284</v>
      </c>
      <c r="P43" s="180">
        <f t="shared" ca="1" si="12"/>
        <v>4.8598712002404296</v>
      </c>
      <c r="Q43" s="180">
        <f t="shared" ca="1" si="13"/>
        <v>2.809925529357121</v>
      </c>
      <c r="R43" s="181">
        <f t="shared" ca="1" si="14"/>
        <v>366.00030000000004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379</v>
      </c>
      <c r="H44" s="182">
        <f t="shared" ca="1" si="2"/>
        <v>366.00029999999998</v>
      </c>
      <c r="I44" s="183">
        <f t="shared" ca="1" si="5"/>
        <v>271.91000000000003</v>
      </c>
      <c r="J44" s="180">
        <f t="shared" ca="1" si="6"/>
        <v>86.43</v>
      </c>
      <c r="K44" s="180">
        <f t="shared" ca="1" si="7"/>
        <v>4.8600000000000003</v>
      </c>
      <c r="L44" s="180">
        <f t="shared" ca="1" si="8"/>
        <v>2.81</v>
      </c>
      <c r="M44" s="181">
        <f t="shared" ca="1" si="9"/>
        <v>366.01000000000005</v>
      </c>
      <c r="N44" s="179">
        <f t="shared" ca="1" si="10"/>
        <v>271.90279383896615</v>
      </c>
      <c r="O44" s="180">
        <f t="shared" ca="1" si="11"/>
        <v>86.427709431436284</v>
      </c>
      <c r="P44" s="180">
        <f t="shared" ca="1" si="12"/>
        <v>4.8598712002404296</v>
      </c>
      <c r="Q44" s="180">
        <f t="shared" ca="1" si="13"/>
        <v>2.809925529357121</v>
      </c>
      <c r="R44" s="181">
        <f t="shared" ca="1" si="14"/>
        <v>366.00030000000004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381.89260000000002</v>
      </c>
      <c r="H45" s="182">
        <f t="shared" ca="1" si="2"/>
        <v>368.79368399999998</v>
      </c>
      <c r="I45" s="183">
        <f t="shared" ca="1" si="5"/>
        <v>275.22000000000003</v>
      </c>
      <c r="J45" s="180">
        <f t="shared" ca="1" si="6"/>
        <v>85.95</v>
      </c>
      <c r="K45" s="180">
        <f t="shared" ca="1" si="7"/>
        <v>4.83</v>
      </c>
      <c r="L45" s="180">
        <f t="shared" ca="1" si="8"/>
        <v>2.79</v>
      </c>
      <c r="M45" s="181">
        <f t="shared" ca="1" si="9"/>
        <v>368.79</v>
      </c>
      <c r="N45" s="179">
        <f t="shared" ca="1" si="10"/>
        <v>275.22274928951435</v>
      </c>
      <c r="O45" s="180">
        <f t="shared" ca="1" si="11"/>
        <v>85.950858591068084</v>
      </c>
      <c r="P45" s="180">
        <f t="shared" ca="1" si="12"/>
        <v>4.8300482489221501</v>
      </c>
      <c r="Q45" s="180">
        <f t="shared" ca="1" si="13"/>
        <v>2.7900278704954036</v>
      </c>
      <c r="R45" s="181">
        <f t="shared" ca="1" si="14"/>
        <v>368.79368399999998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381.89260000000002</v>
      </c>
      <c r="H46" s="182">
        <f t="shared" ca="1" si="2"/>
        <v>368.79368399999998</v>
      </c>
      <c r="I46" s="183">
        <f t="shared" ca="1" si="5"/>
        <v>275.22000000000003</v>
      </c>
      <c r="J46" s="180">
        <f t="shared" ca="1" si="6"/>
        <v>85.95</v>
      </c>
      <c r="K46" s="180">
        <f t="shared" ca="1" si="7"/>
        <v>4.83</v>
      </c>
      <c r="L46" s="180">
        <f t="shared" ca="1" si="8"/>
        <v>2.79</v>
      </c>
      <c r="M46" s="181">
        <f t="shared" ca="1" si="9"/>
        <v>368.79</v>
      </c>
      <c r="N46" s="179">
        <f t="shared" ca="1" si="10"/>
        <v>275.22274928951435</v>
      </c>
      <c r="O46" s="180">
        <f t="shared" ca="1" si="11"/>
        <v>85.950858591068084</v>
      </c>
      <c r="P46" s="180">
        <f t="shared" ca="1" si="12"/>
        <v>4.8300482489221501</v>
      </c>
      <c r="Q46" s="180">
        <f t="shared" ca="1" si="13"/>
        <v>2.7900278704954036</v>
      </c>
      <c r="R46" s="181">
        <f t="shared" ca="1" si="14"/>
        <v>368.79368399999998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381.89260000000002</v>
      </c>
      <c r="H47" s="182">
        <f t="shared" ca="1" si="2"/>
        <v>368.79368399999998</v>
      </c>
      <c r="I47" s="183">
        <f t="shared" ca="1" si="5"/>
        <v>275.22000000000003</v>
      </c>
      <c r="J47" s="180">
        <f t="shared" ca="1" si="6"/>
        <v>85.95</v>
      </c>
      <c r="K47" s="180">
        <f t="shared" ca="1" si="7"/>
        <v>4.83</v>
      </c>
      <c r="L47" s="180">
        <f t="shared" ca="1" si="8"/>
        <v>2.79</v>
      </c>
      <c r="M47" s="181">
        <f t="shared" ca="1" si="9"/>
        <v>368.79</v>
      </c>
      <c r="N47" s="179">
        <f t="shared" ca="1" si="10"/>
        <v>275.22274928951435</v>
      </c>
      <c r="O47" s="180">
        <f t="shared" ca="1" si="11"/>
        <v>85.950858591068084</v>
      </c>
      <c r="P47" s="180">
        <f t="shared" ca="1" si="12"/>
        <v>4.8300482489221501</v>
      </c>
      <c r="Q47" s="180">
        <f t="shared" ca="1" si="13"/>
        <v>2.7900278704954036</v>
      </c>
      <c r="R47" s="181">
        <f t="shared" ca="1" si="14"/>
        <v>368.79368399999998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381.89260000000002</v>
      </c>
      <c r="H48" s="182">
        <f t="shared" ca="1" si="2"/>
        <v>368.79368399999998</v>
      </c>
      <c r="I48" s="183">
        <f t="shared" ca="1" si="5"/>
        <v>275.22000000000003</v>
      </c>
      <c r="J48" s="180">
        <f t="shared" ca="1" si="6"/>
        <v>85.95</v>
      </c>
      <c r="K48" s="180">
        <f t="shared" ca="1" si="7"/>
        <v>4.83</v>
      </c>
      <c r="L48" s="180">
        <f t="shared" ca="1" si="8"/>
        <v>2.79</v>
      </c>
      <c r="M48" s="181">
        <f t="shared" ca="1" si="9"/>
        <v>368.79</v>
      </c>
      <c r="N48" s="179">
        <f t="shared" ca="1" si="10"/>
        <v>275.22274928951435</v>
      </c>
      <c r="O48" s="180">
        <f t="shared" ca="1" si="11"/>
        <v>85.950858591068084</v>
      </c>
      <c r="P48" s="180">
        <f t="shared" ca="1" si="12"/>
        <v>4.8300482489221501</v>
      </c>
      <c r="Q48" s="180">
        <f t="shared" ca="1" si="13"/>
        <v>2.7900278704954036</v>
      </c>
      <c r="R48" s="181">
        <f t="shared" ca="1" si="14"/>
        <v>368.79368399999998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381.89260000000002</v>
      </c>
      <c r="H49" s="182">
        <f t="shared" ca="1" si="2"/>
        <v>368.79368399999998</v>
      </c>
      <c r="I49" s="183">
        <f t="shared" ca="1" si="5"/>
        <v>275.22000000000003</v>
      </c>
      <c r="J49" s="180">
        <f t="shared" ca="1" si="6"/>
        <v>85.95</v>
      </c>
      <c r="K49" s="180">
        <f t="shared" ca="1" si="7"/>
        <v>4.83</v>
      </c>
      <c r="L49" s="180">
        <f t="shared" ca="1" si="8"/>
        <v>2.79</v>
      </c>
      <c r="M49" s="181">
        <f t="shared" ca="1" si="9"/>
        <v>368.79</v>
      </c>
      <c r="N49" s="179">
        <f t="shared" ca="1" si="10"/>
        <v>275.22274928951435</v>
      </c>
      <c r="O49" s="180">
        <f t="shared" ca="1" si="11"/>
        <v>85.950858591068084</v>
      </c>
      <c r="P49" s="180">
        <f t="shared" ca="1" si="12"/>
        <v>4.8300482489221501</v>
      </c>
      <c r="Q49" s="180">
        <f t="shared" ca="1" si="13"/>
        <v>2.7900278704954036</v>
      </c>
      <c r="R49" s="181">
        <f t="shared" ca="1" si="14"/>
        <v>368.79368399999998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381.89260000000002</v>
      </c>
      <c r="H50" s="182">
        <f t="shared" ca="1" si="2"/>
        <v>368.79368399999998</v>
      </c>
      <c r="I50" s="183">
        <f t="shared" ca="1" si="5"/>
        <v>275.22000000000003</v>
      </c>
      <c r="J50" s="180">
        <f t="shared" ca="1" si="6"/>
        <v>85.95</v>
      </c>
      <c r="K50" s="180">
        <f t="shared" ca="1" si="7"/>
        <v>4.83</v>
      </c>
      <c r="L50" s="180">
        <f t="shared" ca="1" si="8"/>
        <v>2.79</v>
      </c>
      <c r="M50" s="181">
        <f t="shared" ca="1" si="9"/>
        <v>368.79</v>
      </c>
      <c r="N50" s="179">
        <f t="shared" ca="1" si="10"/>
        <v>275.22274928951435</v>
      </c>
      <c r="O50" s="180">
        <f t="shared" ca="1" si="11"/>
        <v>85.950858591068084</v>
      </c>
      <c r="P50" s="180">
        <f t="shared" ca="1" si="12"/>
        <v>4.8300482489221501</v>
      </c>
      <c r="Q50" s="180">
        <f t="shared" ca="1" si="13"/>
        <v>2.7900278704954036</v>
      </c>
      <c r="R50" s="181">
        <f t="shared" ca="1" si="14"/>
        <v>368.79368399999998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381.89260000000002</v>
      </c>
      <c r="H51" s="182">
        <f t="shared" ca="1" si="2"/>
        <v>368.79368399999998</v>
      </c>
      <c r="I51" s="183">
        <f t="shared" ca="1" si="5"/>
        <v>275.22000000000003</v>
      </c>
      <c r="J51" s="180">
        <f t="shared" ca="1" si="6"/>
        <v>85.95</v>
      </c>
      <c r="K51" s="180">
        <f t="shared" ca="1" si="7"/>
        <v>4.83</v>
      </c>
      <c r="L51" s="180">
        <f t="shared" ca="1" si="8"/>
        <v>2.79</v>
      </c>
      <c r="M51" s="181">
        <f t="shared" ca="1" si="9"/>
        <v>368.79</v>
      </c>
      <c r="N51" s="179">
        <f t="shared" ca="1" si="10"/>
        <v>275.22274928951435</v>
      </c>
      <c r="O51" s="180">
        <f t="shared" ca="1" si="11"/>
        <v>85.950858591068084</v>
      </c>
      <c r="P51" s="180">
        <f t="shared" ca="1" si="12"/>
        <v>4.8300482489221501</v>
      </c>
      <c r="Q51" s="180">
        <f t="shared" ca="1" si="13"/>
        <v>2.7900278704954036</v>
      </c>
      <c r="R51" s="181">
        <f t="shared" ca="1" si="14"/>
        <v>368.79368399999998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381.89260000000002</v>
      </c>
      <c r="H52" s="182">
        <f t="shared" ca="1" si="2"/>
        <v>368.79368399999998</v>
      </c>
      <c r="I52" s="183">
        <f t="shared" ca="1" si="5"/>
        <v>275.22000000000003</v>
      </c>
      <c r="J52" s="180">
        <f t="shared" ca="1" si="6"/>
        <v>85.95</v>
      </c>
      <c r="K52" s="180">
        <f t="shared" ca="1" si="7"/>
        <v>4.83</v>
      </c>
      <c r="L52" s="180">
        <f t="shared" ca="1" si="8"/>
        <v>2.79</v>
      </c>
      <c r="M52" s="181">
        <f t="shared" ca="1" si="9"/>
        <v>368.79</v>
      </c>
      <c r="N52" s="179">
        <f t="shared" ca="1" si="10"/>
        <v>275.22274928951435</v>
      </c>
      <c r="O52" s="180">
        <f t="shared" ca="1" si="11"/>
        <v>85.950858591068084</v>
      </c>
      <c r="P52" s="180">
        <f t="shared" ca="1" si="12"/>
        <v>4.8300482489221501</v>
      </c>
      <c r="Q52" s="180">
        <f t="shared" ca="1" si="13"/>
        <v>2.7900278704954036</v>
      </c>
      <c r="R52" s="181">
        <f t="shared" ca="1" si="14"/>
        <v>368.79368399999998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381.89260000000002</v>
      </c>
      <c r="H53" s="182">
        <f t="shared" ca="1" si="2"/>
        <v>368.79368399999998</v>
      </c>
      <c r="I53" s="183">
        <f t="shared" ca="1" si="5"/>
        <v>275.22000000000003</v>
      </c>
      <c r="J53" s="180">
        <f t="shared" ca="1" si="6"/>
        <v>85.95</v>
      </c>
      <c r="K53" s="180">
        <f t="shared" ca="1" si="7"/>
        <v>4.83</v>
      </c>
      <c r="L53" s="180">
        <f t="shared" ca="1" si="8"/>
        <v>2.79</v>
      </c>
      <c r="M53" s="181">
        <f t="shared" ca="1" si="9"/>
        <v>368.79</v>
      </c>
      <c r="N53" s="179">
        <f t="shared" ca="1" si="10"/>
        <v>275.22274928951435</v>
      </c>
      <c r="O53" s="180">
        <f t="shared" ca="1" si="11"/>
        <v>85.950858591068084</v>
      </c>
      <c r="P53" s="180">
        <f t="shared" ca="1" si="12"/>
        <v>4.8300482489221501</v>
      </c>
      <c r="Q53" s="180">
        <f t="shared" ca="1" si="13"/>
        <v>2.7900278704954036</v>
      </c>
      <c r="R53" s="181">
        <f t="shared" ca="1" si="14"/>
        <v>368.79368399999998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381.89260000000002</v>
      </c>
      <c r="H54" s="182">
        <f t="shared" ca="1" si="2"/>
        <v>368.79368399999998</v>
      </c>
      <c r="I54" s="183">
        <f t="shared" ca="1" si="5"/>
        <v>275.22000000000003</v>
      </c>
      <c r="J54" s="180">
        <f t="shared" ca="1" si="6"/>
        <v>85.95</v>
      </c>
      <c r="K54" s="180">
        <f t="shared" ca="1" si="7"/>
        <v>4.83</v>
      </c>
      <c r="L54" s="180">
        <f t="shared" ca="1" si="8"/>
        <v>2.79</v>
      </c>
      <c r="M54" s="181">
        <f t="shared" ca="1" si="9"/>
        <v>368.79</v>
      </c>
      <c r="N54" s="179">
        <f t="shared" ca="1" si="10"/>
        <v>275.22274928951435</v>
      </c>
      <c r="O54" s="180">
        <f t="shared" ca="1" si="11"/>
        <v>85.950858591068084</v>
      </c>
      <c r="P54" s="180">
        <f t="shared" ca="1" si="12"/>
        <v>4.8300482489221501</v>
      </c>
      <c r="Q54" s="180">
        <f t="shared" ca="1" si="13"/>
        <v>2.7900278704954036</v>
      </c>
      <c r="R54" s="181">
        <f t="shared" ca="1" si="14"/>
        <v>368.79368399999998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381.89260000000002</v>
      </c>
      <c r="H55" s="182">
        <f t="shared" ca="1" si="2"/>
        <v>368.79368399999998</v>
      </c>
      <c r="I55" s="183">
        <f t="shared" ca="1" si="5"/>
        <v>275.22000000000003</v>
      </c>
      <c r="J55" s="180">
        <f t="shared" ca="1" si="6"/>
        <v>85.95</v>
      </c>
      <c r="K55" s="180">
        <f t="shared" ca="1" si="7"/>
        <v>4.83</v>
      </c>
      <c r="L55" s="180">
        <f t="shared" ca="1" si="8"/>
        <v>2.79</v>
      </c>
      <c r="M55" s="181">
        <f t="shared" ca="1" si="9"/>
        <v>368.79</v>
      </c>
      <c r="N55" s="179">
        <f t="shared" ca="1" si="10"/>
        <v>275.22274928951435</v>
      </c>
      <c r="O55" s="180">
        <f t="shared" ca="1" si="11"/>
        <v>85.950858591068084</v>
      </c>
      <c r="P55" s="180">
        <f t="shared" ca="1" si="12"/>
        <v>4.8300482489221501</v>
      </c>
      <c r="Q55" s="180">
        <f t="shared" ca="1" si="13"/>
        <v>2.7900278704954036</v>
      </c>
      <c r="R55" s="181">
        <f t="shared" ca="1" si="14"/>
        <v>368.79368399999998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381.89260000000002</v>
      </c>
      <c r="H56" s="182">
        <f t="shared" ca="1" si="2"/>
        <v>368.79368399999998</v>
      </c>
      <c r="I56" s="183">
        <f t="shared" ca="1" si="5"/>
        <v>275.22000000000003</v>
      </c>
      <c r="J56" s="180">
        <f t="shared" ca="1" si="6"/>
        <v>85.95</v>
      </c>
      <c r="K56" s="180">
        <f t="shared" ca="1" si="7"/>
        <v>4.83</v>
      </c>
      <c r="L56" s="180">
        <f t="shared" ca="1" si="8"/>
        <v>2.79</v>
      </c>
      <c r="M56" s="181">
        <f t="shared" ca="1" si="9"/>
        <v>368.79</v>
      </c>
      <c r="N56" s="179">
        <f t="shared" ca="1" si="10"/>
        <v>275.22274928951435</v>
      </c>
      <c r="O56" s="180">
        <f t="shared" ca="1" si="11"/>
        <v>85.950858591068084</v>
      </c>
      <c r="P56" s="180">
        <f t="shared" ca="1" si="12"/>
        <v>4.8300482489221501</v>
      </c>
      <c r="Q56" s="180">
        <f t="shared" ca="1" si="13"/>
        <v>2.7900278704954036</v>
      </c>
      <c r="R56" s="181">
        <f t="shared" ca="1" si="14"/>
        <v>368.79368399999998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381.89260000000002</v>
      </c>
      <c r="H57" s="182">
        <f t="shared" ca="1" si="2"/>
        <v>368.79368399999998</v>
      </c>
      <c r="I57" s="183">
        <f t="shared" ca="1" si="5"/>
        <v>275.22000000000003</v>
      </c>
      <c r="J57" s="180">
        <f t="shared" ca="1" si="6"/>
        <v>85.95</v>
      </c>
      <c r="K57" s="180">
        <f t="shared" ca="1" si="7"/>
        <v>4.83</v>
      </c>
      <c r="L57" s="180">
        <f t="shared" ca="1" si="8"/>
        <v>2.79</v>
      </c>
      <c r="M57" s="181">
        <f t="shared" ca="1" si="9"/>
        <v>368.79</v>
      </c>
      <c r="N57" s="179">
        <f t="shared" ca="1" si="10"/>
        <v>275.22274928951435</v>
      </c>
      <c r="O57" s="180">
        <f t="shared" ca="1" si="11"/>
        <v>85.950858591068084</v>
      </c>
      <c r="P57" s="180">
        <f t="shared" ca="1" si="12"/>
        <v>4.8300482489221501</v>
      </c>
      <c r="Q57" s="180">
        <f t="shared" ca="1" si="13"/>
        <v>2.7900278704954036</v>
      </c>
      <c r="R57" s="181">
        <f t="shared" ca="1" si="14"/>
        <v>368.79368399999998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381.89260000000002</v>
      </c>
      <c r="H58" s="182">
        <f t="shared" ca="1" si="2"/>
        <v>368.79368399999998</v>
      </c>
      <c r="I58" s="183">
        <f t="shared" ca="1" si="5"/>
        <v>275.22000000000003</v>
      </c>
      <c r="J58" s="180">
        <f t="shared" ca="1" si="6"/>
        <v>85.95</v>
      </c>
      <c r="K58" s="180">
        <f t="shared" ca="1" si="7"/>
        <v>4.83</v>
      </c>
      <c r="L58" s="180">
        <f t="shared" ca="1" si="8"/>
        <v>2.79</v>
      </c>
      <c r="M58" s="181">
        <f t="shared" ca="1" si="9"/>
        <v>368.79</v>
      </c>
      <c r="N58" s="179">
        <f t="shared" ca="1" si="10"/>
        <v>275.22274928951435</v>
      </c>
      <c r="O58" s="180">
        <f t="shared" ca="1" si="11"/>
        <v>85.950858591068084</v>
      </c>
      <c r="P58" s="180">
        <f t="shared" ca="1" si="12"/>
        <v>4.8300482489221501</v>
      </c>
      <c r="Q58" s="180">
        <f t="shared" ca="1" si="13"/>
        <v>2.7900278704954036</v>
      </c>
      <c r="R58" s="181">
        <f t="shared" ca="1" si="14"/>
        <v>368.79368399999998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381.89260000000002</v>
      </c>
      <c r="H59" s="182">
        <f t="shared" ca="1" si="2"/>
        <v>368.79368399999998</v>
      </c>
      <c r="I59" s="183">
        <f t="shared" ca="1" si="5"/>
        <v>275.22000000000003</v>
      </c>
      <c r="J59" s="180">
        <f t="shared" ca="1" si="6"/>
        <v>85.95</v>
      </c>
      <c r="K59" s="180">
        <f t="shared" ca="1" si="7"/>
        <v>4.83</v>
      </c>
      <c r="L59" s="180">
        <f t="shared" ca="1" si="8"/>
        <v>2.79</v>
      </c>
      <c r="M59" s="181">
        <f t="shared" ca="1" si="9"/>
        <v>368.79</v>
      </c>
      <c r="N59" s="179">
        <f t="shared" ca="1" si="10"/>
        <v>275.22274928951435</v>
      </c>
      <c r="O59" s="180">
        <f t="shared" ca="1" si="11"/>
        <v>85.950858591068084</v>
      </c>
      <c r="P59" s="180">
        <f t="shared" ca="1" si="12"/>
        <v>4.8300482489221501</v>
      </c>
      <c r="Q59" s="180">
        <f t="shared" ca="1" si="13"/>
        <v>2.7900278704954036</v>
      </c>
      <c r="R59" s="181">
        <f t="shared" ca="1" si="14"/>
        <v>368.79368399999998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381.89260000000002</v>
      </c>
      <c r="H60" s="182">
        <f t="shared" ca="1" si="2"/>
        <v>368.79368399999998</v>
      </c>
      <c r="I60" s="183">
        <f t="shared" ca="1" si="5"/>
        <v>275.22000000000003</v>
      </c>
      <c r="J60" s="180">
        <f t="shared" ca="1" si="6"/>
        <v>85.95</v>
      </c>
      <c r="K60" s="180">
        <f t="shared" ca="1" si="7"/>
        <v>4.83</v>
      </c>
      <c r="L60" s="180">
        <f t="shared" ca="1" si="8"/>
        <v>2.79</v>
      </c>
      <c r="M60" s="181">
        <f t="shared" ca="1" si="9"/>
        <v>368.79</v>
      </c>
      <c r="N60" s="179">
        <f t="shared" ca="1" si="10"/>
        <v>275.22274928951435</v>
      </c>
      <c r="O60" s="180">
        <f t="shared" ca="1" si="11"/>
        <v>85.950858591068084</v>
      </c>
      <c r="P60" s="180">
        <f t="shared" ca="1" si="12"/>
        <v>4.8300482489221501</v>
      </c>
      <c r="Q60" s="180">
        <f t="shared" ca="1" si="13"/>
        <v>2.7900278704954036</v>
      </c>
      <c r="R60" s="181">
        <f t="shared" ca="1" si="14"/>
        <v>368.79368399999998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381.89260000000002</v>
      </c>
      <c r="H61" s="182">
        <f t="shared" ca="1" si="2"/>
        <v>368.79368399999998</v>
      </c>
      <c r="I61" s="183">
        <f t="shared" ca="1" si="5"/>
        <v>275.22000000000003</v>
      </c>
      <c r="J61" s="180">
        <f t="shared" ca="1" si="6"/>
        <v>85.95</v>
      </c>
      <c r="K61" s="180">
        <f t="shared" ca="1" si="7"/>
        <v>4.83</v>
      </c>
      <c r="L61" s="180">
        <f t="shared" ca="1" si="8"/>
        <v>2.79</v>
      </c>
      <c r="M61" s="181">
        <f t="shared" ca="1" si="9"/>
        <v>368.79</v>
      </c>
      <c r="N61" s="179">
        <f t="shared" ca="1" si="10"/>
        <v>275.22274928951435</v>
      </c>
      <c r="O61" s="180">
        <f t="shared" ca="1" si="11"/>
        <v>85.950858591068084</v>
      </c>
      <c r="P61" s="180">
        <f t="shared" ca="1" si="12"/>
        <v>4.8300482489221501</v>
      </c>
      <c r="Q61" s="180">
        <f t="shared" ca="1" si="13"/>
        <v>2.7900278704954036</v>
      </c>
      <c r="R61" s="181">
        <f t="shared" ca="1" si="14"/>
        <v>368.79368399999998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381.89260000000002</v>
      </c>
      <c r="H62" s="182">
        <f t="shared" ca="1" si="2"/>
        <v>368.79368399999998</v>
      </c>
      <c r="I62" s="183">
        <f t="shared" ca="1" si="5"/>
        <v>275.22000000000003</v>
      </c>
      <c r="J62" s="180">
        <f t="shared" ca="1" si="6"/>
        <v>85.95</v>
      </c>
      <c r="K62" s="180">
        <f t="shared" ca="1" si="7"/>
        <v>4.83</v>
      </c>
      <c r="L62" s="180">
        <f t="shared" ca="1" si="8"/>
        <v>2.79</v>
      </c>
      <c r="M62" s="181">
        <f t="shared" ca="1" si="9"/>
        <v>368.79</v>
      </c>
      <c r="N62" s="179">
        <f t="shared" ca="1" si="10"/>
        <v>275.22274928951435</v>
      </c>
      <c r="O62" s="180">
        <f t="shared" ca="1" si="11"/>
        <v>85.950858591068084</v>
      </c>
      <c r="P62" s="180">
        <f t="shared" ca="1" si="12"/>
        <v>4.8300482489221501</v>
      </c>
      <c r="Q62" s="180">
        <f t="shared" ca="1" si="13"/>
        <v>2.7900278704954036</v>
      </c>
      <c r="R62" s="181">
        <f t="shared" ca="1" si="14"/>
        <v>368.79368399999998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381.89260000000002</v>
      </c>
      <c r="H63" s="182">
        <f t="shared" ca="1" si="2"/>
        <v>368.79368399999998</v>
      </c>
      <c r="I63" s="183">
        <f t="shared" ca="1" si="5"/>
        <v>275.22000000000003</v>
      </c>
      <c r="J63" s="180">
        <f t="shared" ca="1" si="6"/>
        <v>85.95</v>
      </c>
      <c r="K63" s="180">
        <f t="shared" ca="1" si="7"/>
        <v>4.83</v>
      </c>
      <c r="L63" s="180">
        <f t="shared" ca="1" si="8"/>
        <v>2.79</v>
      </c>
      <c r="M63" s="181">
        <f t="shared" ca="1" si="9"/>
        <v>368.79</v>
      </c>
      <c r="N63" s="179">
        <f t="shared" ca="1" si="10"/>
        <v>275.22274928951435</v>
      </c>
      <c r="O63" s="180">
        <f t="shared" ca="1" si="11"/>
        <v>85.950858591068084</v>
      </c>
      <c r="P63" s="180">
        <f t="shared" ca="1" si="12"/>
        <v>4.8300482489221501</v>
      </c>
      <c r="Q63" s="180">
        <f t="shared" ca="1" si="13"/>
        <v>2.7900278704954036</v>
      </c>
      <c r="R63" s="181">
        <f t="shared" ca="1" si="14"/>
        <v>368.79368399999998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381.89260000000002</v>
      </c>
      <c r="H64" s="182">
        <f t="shared" ca="1" si="2"/>
        <v>368.79368399999998</v>
      </c>
      <c r="I64" s="183">
        <f t="shared" ca="1" si="5"/>
        <v>275.22000000000003</v>
      </c>
      <c r="J64" s="180">
        <f t="shared" ca="1" si="6"/>
        <v>85.95</v>
      </c>
      <c r="K64" s="180">
        <f t="shared" ca="1" si="7"/>
        <v>4.83</v>
      </c>
      <c r="L64" s="180">
        <f t="shared" ca="1" si="8"/>
        <v>2.79</v>
      </c>
      <c r="M64" s="181">
        <f t="shared" ca="1" si="9"/>
        <v>368.79</v>
      </c>
      <c r="N64" s="179">
        <f t="shared" ca="1" si="10"/>
        <v>275.22274928951435</v>
      </c>
      <c r="O64" s="180">
        <f t="shared" ca="1" si="11"/>
        <v>85.950858591068084</v>
      </c>
      <c r="P64" s="180">
        <f t="shared" ca="1" si="12"/>
        <v>4.8300482489221501</v>
      </c>
      <c r="Q64" s="180">
        <f t="shared" ca="1" si="13"/>
        <v>2.7900278704954036</v>
      </c>
      <c r="R64" s="181">
        <f t="shared" ca="1" si="14"/>
        <v>368.79368399999998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426.89260000000002</v>
      </c>
      <c r="H65" s="182">
        <f t="shared" ca="1" si="2"/>
        <v>412.25018399999999</v>
      </c>
      <c r="I65" s="183">
        <f t="shared" ca="1" si="5"/>
        <v>318.68</v>
      </c>
      <c r="J65" s="180">
        <f t="shared" ca="1" si="6"/>
        <v>85.95</v>
      </c>
      <c r="K65" s="180">
        <f t="shared" ca="1" si="7"/>
        <v>4.83</v>
      </c>
      <c r="L65" s="180">
        <f t="shared" ca="1" si="8"/>
        <v>2.79</v>
      </c>
      <c r="M65" s="181">
        <f t="shared" ca="1" si="9"/>
        <v>412.25</v>
      </c>
      <c r="N65" s="179">
        <f t="shared" ca="1" si="10"/>
        <v>318.68014223679808</v>
      </c>
      <c r="O65" s="180">
        <f t="shared" ca="1" si="11"/>
        <v>85.950038362158878</v>
      </c>
      <c r="P65" s="180">
        <f t="shared" ca="1" si="12"/>
        <v>4.8300021557792601</v>
      </c>
      <c r="Q65" s="180">
        <f t="shared" ca="1" si="13"/>
        <v>2.7900012452637961</v>
      </c>
      <c r="R65" s="181">
        <f t="shared" ca="1" si="14"/>
        <v>412.25018399999999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476.89260000000002</v>
      </c>
      <c r="H66" s="182">
        <f t="shared" ca="1" si="2"/>
        <v>460.53518400000002</v>
      </c>
      <c r="I66" s="183">
        <f t="shared" ca="1" si="5"/>
        <v>366.97</v>
      </c>
      <c r="J66" s="180">
        <f t="shared" ca="1" si="6"/>
        <v>85.95</v>
      </c>
      <c r="K66" s="180">
        <f t="shared" ca="1" si="7"/>
        <v>4.83</v>
      </c>
      <c r="L66" s="180">
        <f t="shared" ca="1" si="8"/>
        <v>2.79</v>
      </c>
      <c r="M66" s="181">
        <f t="shared" ca="1" si="9"/>
        <v>460.54</v>
      </c>
      <c r="N66" s="179">
        <f t="shared" ca="1" si="10"/>
        <v>366.96616248855696</v>
      </c>
      <c r="O66" s="180">
        <f t="shared" ca="1" si="11"/>
        <v>85.949101195987325</v>
      </c>
      <c r="P66" s="180">
        <f t="shared" ca="1" si="12"/>
        <v>4.8299494912928305</v>
      </c>
      <c r="Q66" s="180">
        <f t="shared" ca="1" si="13"/>
        <v>2.7899708241629391</v>
      </c>
      <c r="R66" s="181">
        <f t="shared" ca="1" si="14"/>
        <v>460.53518400000007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599.39260000000002</v>
      </c>
      <c r="H67" s="182">
        <f t="shared" ref="H67:H98" ca="1" si="17">INDIRECT("ISGS_Delhi_pp!" &amp; $V$3 &amp; X67)</f>
        <v>578.83343400000001</v>
      </c>
      <c r="I67" s="183">
        <f t="shared" ca="1" si="5"/>
        <v>413.4</v>
      </c>
      <c r="J67" s="180">
        <f t="shared" ca="1" si="6"/>
        <v>157.85</v>
      </c>
      <c r="K67" s="180">
        <f t="shared" ca="1" si="7"/>
        <v>4.8099999999999996</v>
      </c>
      <c r="L67" s="180">
        <f t="shared" ca="1" si="8"/>
        <v>2.78</v>
      </c>
      <c r="M67" s="181">
        <f t="shared" ca="1" si="9"/>
        <v>578.83999999999992</v>
      </c>
      <c r="N67" s="179">
        <f t="shared" ca="1" si="10"/>
        <v>413.395310648193</v>
      </c>
      <c r="O67" s="180">
        <f t="shared" ca="1" si="11"/>
        <v>157.84820944803403</v>
      </c>
      <c r="P67" s="180">
        <f t="shared" ca="1" si="12"/>
        <v>4.8099454383594775</v>
      </c>
      <c r="Q67" s="180">
        <f t="shared" ca="1" si="13"/>
        <v>2.7799684654135861</v>
      </c>
      <c r="R67" s="181">
        <f t="shared" ca="1" si="14"/>
        <v>578.83343400000012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652.08339999999998</v>
      </c>
      <c r="H68" s="182">
        <f t="shared" ca="1" si="17"/>
        <v>629.71693900000002</v>
      </c>
      <c r="I68" s="183">
        <f t="shared" ref="I68:I98" ca="1" si="20">INDIRECT("BRPL_EOD!" &amp; $V$3 &amp; X68)</f>
        <v>463.54</v>
      </c>
      <c r="J68" s="180">
        <f t="shared" ref="J68:J98" ca="1" si="21">INDIRECT("BYPL_EOD!" &amp; $V$3 &amp; X68)</f>
        <v>158.56</v>
      </c>
      <c r="K68" s="180">
        <f t="shared" ref="K68:K98" ca="1" si="22">INDIRECT("TPDDL_EOD!" &amp; $V$3 &amp; X68)</f>
        <v>4.83</v>
      </c>
      <c r="L68" s="180">
        <f t="shared" ref="L68:L98" ca="1" si="23">INDIRECT("NDMC_EOD!" &amp; $V$3 &amp; X68)</f>
        <v>2.79</v>
      </c>
      <c r="M68" s="181">
        <f t="shared" ref="M68:M98" ca="1" si="24">SUM(I68:L68)</f>
        <v>629.72</v>
      </c>
      <c r="N68" s="179">
        <f t="shared" ref="N68:N98" ca="1" si="25">INDIRECT("BRPL_ISGS_exbus!" &amp; $V$3 &amp; X68)</f>
        <v>463.5377467827924</v>
      </c>
      <c r="O68" s="180">
        <f t="shared" ref="O68:O98" ca="1" si="26">INDIRECT("BYPL_ISGS_exbus!" &amp; $V$3 &amp; X68)</f>
        <v>158.55922925719366</v>
      </c>
      <c r="P68" s="180">
        <f t="shared" ref="P68:P98" ca="1" si="27">INDIRECT("TPDDL_ISGS_exbus!" &amp; $V$3 &amp; X68)</f>
        <v>4.8299765218986215</v>
      </c>
      <c r="Q68" s="180">
        <f t="shared" ref="Q68:Q98" ca="1" si="28">INDIRECT("NDMC_ISGS_exbus!" &amp; $V$3 &amp; X68)</f>
        <v>2.7899864381153527</v>
      </c>
      <c r="R68" s="181">
        <f t="shared" ref="R68:R98" ca="1" si="29">SUM(N68:Q68)</f>
        <v>629.71693900000002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684.35329999999999</v>
      </c>
      <c r="H69" s="182">
        <f t="shared" ca="1" si="17"/>
        <v>660.87998200000004</v>
      </c>
      <c r="I69" s="183">
        <f t="shared" ca="1" si="20"/>
        <v>494.7</v>
      </c>
      <c r="J69" s="180">
        <f t="shared" ca="1" si="21"/>
        <v>158.56</v>
      </c>
      <c r="K69" s="180">
        <f t="shared" ca="1" si="22"/>
        <v>4.83</v>
      </c>
      <c r="L69" s="180">
        <f t="shared" ca="1" si="23"/>
        <v>2.79</v>
      </c>
      <c r="M69" s="181">
        <f t="shared" ca="1" si="24"/>
        <v>660.88</v>
      </c>
      <c r="N69" s="179">
        <f t="shared" ca="1" si="25"/>
        <v>494.69998652614697</v>
      </c>
      <c r="O69" s="180">
        <f t="shared" ca="1" si="26"/>
        <v>158.55999568139453</v>
      </c>
      <c r="P69" s="180">
        <f t="shared" ca="1" si="27"/>
        <v>4.8299998684481302</v>
      </c>
      <c r="Q69" s="180">
        <f t="shared" ca="1" si="28"/>
        <v>2.7899999240104107</v>
      </c>
      <c r="R69" s="181">
        <f t="shared" ca="1" si="29"/>
        <v>660.87998200000004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684.35329999999999</v>
      </c>
      <c r="H70" s="182">
        <f t="shared" ca="1" si="17"/>
        <v>660.87998200000004</v>
      </c>
      <c r="I70" s="183">
        <f t="shared" ca="1" si="20"/>
        <v>494.7</v>
      </c>
      <c r="J70" s="180">
        <f t="shared" ca="1" si="21"/>
        <v>158.56</v>
      </c>
      <c r="K70" s="180">
        <f t="shared" ca="1" si="22"/>
        <v>4.83</v>
      </c>
      <c r="L70" s="180">
        <f t="shared" ca="1" si="23"/>
        <v>2.79</v>
      </c>
      <c r="M70" s="181">
        <f t="shared" ca="1" si="24"/>
        <v>660.88</v>
      </c>
      <c r="N70" s="179">
        <f t="shared" ca="1" si="25"/>
        <v>494.69998652614697</v>
      </c>
      <c r="O70" s="180">
        <f t="shared" ca="1" si="26"/>
        <v>158.55999568139453</v>
      </c>
      <c r="P70" s="180">
        <f t="shared" ca="1" si="27"/>
        <v>4.8299998684481302</v>
      </c>
      <c r="Q70" s="180">
        <f t="shared" ca="1" si="28"/>
        <v>2.7899999240104107</v>
      </c>
      <c r="R70" s="181">
        <f t="shared" ca="1" si="29"/>
        <v>660.87998200000004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684.35329999999999</v>
      </c>
      <c r="H71" s="182">
        <f t="shared" ca="1" si="17"/>
        <v>660.87998200000004</v>
      </c>
      <c r="I71" s="183">
        <f t="shared" ca="1" si="20"/>
        <v>494.7</v>
      </c>
      <c r="J71" s="180">
        <f t="shared" ca="1" si="21"/>
        <v>158.56</v>
      </c>
      <c r="K71" s="180">
        <f t="shared" ca="1" si="22"/>
        <v>4.83</v>
      </c>
      <c r="L71" s="180">
        <f t="shared" ca="1" si="23"/>
        <v>2.79</v>
      </c>
      <c r="M71" s="181">
        <f t="shared" ca="1" si="24"/>
        <v>660.88</v>
      </c>
      <c r="N71" s="179">
        <f t="shared" ca="1" si="25"/>
        <v>494.69998652614697</v>
      </c>
      <c r="O71" s="180">
        <f t="shared" ca="1" si="26"/>
        <v>158.55999568139453</v>
      </c>
      <c r="P71" s="180">
        <f t="shared" ca="1" si="27"/>
        <v>4.8299998684481302</v>
      </c>
      <c r="Q71" s="180">
        <f t="shared" ca="1" si="28"/>
        <v>2.7899999240104107</v>
      </c>
      <c r="R71" s="181">
        <f t="shared" ca="1" si="29"/>
        <v>660.87998200000004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688.71594700000003</v>
      </c>
      <c r="H72" s="182">
        <f t="shared" ca="1" si="17"/>
        <v>665.09298999999999</v>
      </c>
      <c r="I72" s="183">
        <f t="shared" ca="1" si="20"/>
        <v>494.69</v>
      </c>
      <c r="J72" s="180">
        <f t="shared" ca="1" si="21"/>
        <v>158.56</v>
      </c>
      <c r="K72" s="180">
        <f t="shared" ca="1" si="22"/>
        <v>9.0500000000000007</v>
      </c>
      <c r="L72" s="180">
        <f t="shared" ca="1" si="23"/>
        <v>2.79</v>
      </c>
      <c r="M72" s="181">
        <f t="shared" ca="1" si="24"/>
        <v>665.08999999999992</v>
      </c>
      <c r="N72" s="179">
        <f t="shared" ca="1" si="25"/>
        <v>494.69222394427828</v>
      </c>
      <c r="O72" s="180">
        <f t="shared" ca="1" si="26"/>
        <v>158.5607128274369</v>
      </c>
      <c r="P72" s="180">
        <f t="shared" ca="1" si="27"/>
        <v>9.0500406854711404</v>
      </c>
      <c r="Q72" s="180">
        <f t="shared" ca="1" si="28"/>
        <v>2.7900125428137548</v>
      </c>
      <c r="R72" s="181">
        <f t="shared" ca="1" si="29"/>
        <v>665.0929900000001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688.71594700000003</v>
      </c>
      <c r="H73" s="182">
        <f t="shared" ca="1" si="17"/>
        <v>665.09298999999999</v>
      </c>
      <c r="I73" s="183">
        <f t="shared" ca="1" si="20"/>
        <v>494.69</v>
      </c>
      <c r="J73" s="180">
        <f t="shared" ca="1" si="21"/>
        <v>158.56</v>
      </c>
      <c r="K73" s="180">
        <f t="shared" ca="1" si="22"/>
        <v>9.0500000000000007</v>
      </c>
      <c r="L73" s="180">
        <f t="shared" ca="1" si="23"/>
        <v>2.79</v>
      </c>
      <c r="M73" s="181">
        <f t="shared" ca="1" si="24"/>
        <v>665.08999999999992</v>
      </c>
      <c r="N73" s="179">
        <f t="shared" ca="1" si="25"/>
        <v>494.69222394427828</v>
      </c>
      <c r="O73" s="180">
        <f t="shared" ca="1" si="26"/>
        <v>158.5607128274369</v>
      </c>
      <c r="P73" s="180">
        <f t="shared" ca="1" si="27"/>
        <v>9.0500406854711404</v>
      </c>
      <c r="Q73" s="180">
        <f t="shared" ca="1" si="28"/>
        <v>2.7900125428137548</v>
      </c>
      <c r="R73" s="181">
        <f t="shared" ca="1" si="29"/>
        <v>665.0929900000001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688.71594700000003</v>
      </c>
      <c r="H74" s="182">
        <f t="shared" ca="1" si="17"/>
        <v>665.09298999999999</v>
      </c>
      <c r="I74" s="183">
        <f t="shared" ca="1" si="20"/>
        <v>494.69</v>
      </c>
      <c r="J74" s="180">
        <f t="shared" ca="1" si="21"/>
        <v>158.56</v>
      </c>
      <c r="K74" s="180">
        <f t="shared" ca="1" si="22"/>
        <v>9.0500000000000007</v>
      </c>
      <c r="L74" s="180">
        <f t="shared" ca="1" si="23"/>
        <v>2.79</v>
      </c>
      <c r="M74" s="181">
        <f t="shared" ca="1" si="24"/>
        <v>665.08999999999992</v>
      </c>
      <c r="N74" s="179">
        <f t="shared" ca="1" si="25"/>
        <v>494.69222394427828</v>
      </c>
      <c r="O74" s="180">
        <f t="shared" ca="1" si="26"/>
        <v>158.5607128274369</v>
      </c>
      <c r="P74" s="180">
        <f t="shared" ca="1" si="27"/>
        <v>9.0500406854711404</v>
      </c>
      <c r="Q74" s="180">
        <f t="shared" ca="1" si="28"/>
        <v>2.7900125428137548</v>
      </c>
      <c r="R74" s="181">
        <f t="shared" ca="1" si="29"/>
        <v>665.0929900000001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688.71594700000003</v>
      </c>
      <c r="H75" s="182">
        <f t="shared" ca="1" si="17"/>
        <v>665.09298999999999</v>
      </c>
      <c r="I75" s="183">
        <f t="shared" ca="1" si="20"/>
        <v>494.69</v>
      </c>
      <c r="J75" s="180">
        <f t="shared" ca="1" si="21"/>
        <v>168.22</v>
      </c>
      <c r="K75" s="180">
        <f t="shared" ca="1" si="22"/>
        <v>9.0500000000000007</v>
      </c>
      <c r="L75" s="180">
        <f t="shared" ca="1" si="23"/>
        <v>2.79</v>
      </c>
      <c r="M75" s="181">
        <f t="shared" ca="1" si="24"/>
        <v>674.74999999999989</v>
      </c>
      <c r="N75" s="179">
        <f t="shared" ca="1" si="25"/>
        <v>495.02487598040227</v>
      </c>
      <c r="O75" s="180">
        <f t="shared" ca="1" si="26"/>
        <v>168.22</v>
      </c>
      <c r="P75" s="180">
        <f t="shared" ca="1" si="27"/>
        <v>9.0560648904758363</v>
      </c>
      <c r="Q75" s="180">
        <f t="shared" ca="1" si="28"/>
        <v>2.792049129121986</v>
      </c>
      <c r="R75" s="181">
        <f t="shared" ca="1" si="29"/>
        <v>675.0929900000001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688.71594700000003</v>
      </c>
      <c r="H76" s="182">
        <f t="shared" ca="1" si="17"/>
        <v>665.09298999999999</v>
      </c>
      <c r="I76" s="183">
        <f t="shared" ca="1" si="20"/>
        <v>494.69</v>
      </c>
      <c r="J76" s="180">
        <f t="shared" ca="1" si="21"/>
        <v>168.22</v>
      </c>
      <c r="K76" s="180">
        <f t="shared" ca="1" si="22"/>
        <v>9.0500000000000007</v>
      </c>
      <c r="L76" s="180">
        <f t="shared" ca="1" si="23"/>
        <v>2.79</v>
      </c>
      <c r="M76" s="181">
        <f t="shared" ca="1" si="24"/>
        <v>674.74999999999989</v>
      </c>
      <c r="N76" s="179">
        <f t="shared" ca="1" si="25"/>
        <v>495.02487598040227</v>
      </c>
      <c r="O76" s="180">
        <f t="shared" ca="1" si="26"/>
        <v>168.22</v>
      </c>
      <c r="P76" s="180">
        <f t="shared" ca="1" si="27"/>
        <v>9.0560648904758363</v>
      </c>
      <c r="Q76" s="180">
        <f t="shared" ca="1" si="28"/>
        <v>2.792049129121986</v>
      </c>
      <c r="R76" s="181">
        <f t="shared" ca="1" si="29"/>
        <v>675.0929900000001</v>
      </c>
      <c r="W76" s="46"/>
      <c r="X76" s="46">
        <v>76</v>
      </c>
    </row>
    <row r="77" spans="1:24">
      <c r="A77" s="61" t="s">
        <v>119</v>
      </c>
      <c r="B77" s="174">
        <f t="shared" ca="1" si="18"/>
        <v>688.41594699999996</v>
      </c>
      <c r="C77" s="179">
        <f t="shared" ca="1" si="19"/>
        <v>512.05358098259171</v>
      </c>
      <c r="D77" s="180">
        <f t="shared" ca="1" si="19"/>
        <v>164.08620986082809</v>
      </c>
      <c r="E77" s="180">
        <f t="shared" ca="1" si="19"/>
        <v>9.354894195145004</v>
      </c>
      <c r="F77" s="181">
        <f t="shared" ca="1" si="19"/>
        <v>2.9212619614353348</v>
      </c>
      <c r="G77" s="182">
        <f t="shared" ca="1" si="16"/>
        <v>688.41594699999996</v>
      </c>
      <c r="H77" s="182">
        <f t="shared" ca="1" si="17"/>
        <v>664.80327999999997</v>
      </c>
      <c r="I77" s="183">
        <f t="shared" ca="1" si="20"/>
        <v>494.48</v>
      </c>
      <c r="J77" s="180">
        <f t="shared" ca="1" si="21"/>
        <v>160.97</v>
      </c>
      <c r="K77" s="180">
        <f t="shared" ca="1" si="22"/>
        <v>9.0399999999999991</v>
      </c>
      <c r="L77" s="180">
        <f t="shared" ca="1" si="23"/>
        <v>2.79</v>
      </c>
      <c r="M77" s="181">
        <f t="shared" ca="1" si="24"/>
        <v>667.28</v>
      </c>
      <c r="N77" s="179">
        <f t="shared" ca="1" si="25"/>
        <v>494.55146276417702</v>
      </c>
      <c r="O77" s="180">
        <f t="shared" ca="1" si="26"/>
        <v>160.99326355191224</v>
      </c>
      <c r="P77" s="180">
        <f t="shared" ca="1" si="27"/>
        <v>9.0413064702074095</v>
      </c>
      <c r="Q77" s="180">
        <f t="shared" ca="1" si="28"/>
        <v>2.7904032137033932</v>
      </c>
      <c r="R77" s="181">
        <f t="shared" ca="1" si="29"/>
        <v>667.37643600000001</v>
      </c>
      <c r="W77" s="46"/>
      <c r="X77" s="46">
        <v>77</v>
      </c>
    </row>
    <row r="78" spans="1:24">
      <c r="A78" s="61" t="s">
        <v>120</v>
      </c>
      <c r="B78" s="174">
        <f t="shared" ca="1" si="18"/>
        <v>688.41594699999996</v>
      </c>
      <c r="C78" s="179">
        <f t="shared" ca="1" si="19"/>
        <v>512.05358098259171</v>
      </c>
      <c r="D78" s="180">
        <f t="shared" ca="1" si="19"/>
        <v>164.08620986082809</v>
      </c>
      <c r="E78" s="180">
        <f t="shared" ca="1" si="19"/>
        <v>9.354894195145004</v>
      </c>
      <c r="F78" s="181">
        <f t="shared" ca="1" si="19"/>
        <v>2.9212619614353348</v>
      </c>
      <c r="G78" s="182">
        <f t="shared" ca="1" si="16"/>
        <v>688.41594699999996</v>
      </c>
      <c r="H78" s="182">
        <f t="shared" ca="1" si="17"/>
        <v>664.80327999999997</v>
      </c>
      <c r="I78" s="183">
        <f t="shared" ca="1" si="20"/>
        <v>494.48</v>
      </c>
      <c r="J78" s="180">
        <f t="shared" ca="1" si="21"/>
        <v>160.97</v>
      </c>
      <c r="K78" s="180">
        <f t="shared" ca="1" si="22"/>
        <v>9.0399999999999991</v>
      </c>
      <c r="L78" s="180">
        <f t="shared" ca="1" si="23"/>
        <v>2.79</v>
      </c>
      <c r="M78" s="181">
        <f t="shared" ca="1" si="24"/>
        <v>667.28</v>
      </c>
      <c r="N78" s="179">
        <f t="shared" ca="1" si="25"/>
        <v>494.55146276417702</v>
      </c>
      <c r="O78" s="180">
        <f t="shared" ca="1" si="26"/>
        <v>160.99326355191224</v>
      </c>
      <c r="P78" s="180">
        <f t="shared" ca="1" si="27"/>
        <v>9.0413064702074095</v>
      </c>
      <c r="Q78" s="180">
        <f t="shared" ca="1" si="28"/>
        <v>2.7904032137033932</v>
      </c>
      <c r="R78" s="181">
        <f t="shared" ca="1" si="29"/>
        <v>667.37643600000001</v>
      </c>
      <c r="W78" s="46"/>
      <c r="X78" s="46">
        <v>78</v>
      </c>
    </row>
    <row r="79" spans="1:24">
      <c r="A79" s="61" t="s">
        <v>121</v>
      </c>
      <c r="B79" s="174">
        <f t="shared" ca="1" si="18"/>
        <v>688.41594699999996</v>
      </c>
      <c r="C79" s="179">
        <f t="shared" ca="1" si="19"/>
        <v>512.05358098259171</v>
      </c>
      <c r="D79" s="180">
        <f t="shared" ca="1" si="19"/>
        <v>164.08620986082809</v>
      </c>
      <c r="E79" s="180">
        <f t="shared" ca="1" si="19"/>
        <v>9.354894195145004</v>
      </c>
      <c r="F79" s="181">
        <f t="shared" ca="1" si="19"/>
        <v>2.9212619614353348</v>
      </c>
      <c r="G79" s="182">
        <f t="shared" ca="1" si="16"/>
        <v>688.41594699999996</v>
      </c>
      <c r="H79" s="182">
        <f t="shared" ca="1" si="17"/>
        <v>664.80327999999997</v>
      </c>
      <c r="I79" s="183">
        <f t="shared" ca="1" si="20"/>
        <v>495.04</v>
      </c>
      <c r="J79" s="180">
        <f t="shared" ca="1" si="21"/>
        <v>158.6</v>
      </c>
      <c r="K79" s="180">
        <f t="shared" ca="1" si="22"/>
        <v>9.0399999999999991</v>
      </c>
      <c r="L79" s="180">
        <f t="shared" ca="1" si="23"/>
        <v>2.79</v>
      </c>
      <c r="M79" s="181">
        <f t="shared" ca="1" si="24"/>
        <v>665.46999999999991</v>
      </c>
      <c r="N79" s="179">
        <f t="shared" ca="1" si="25"/>
        <v>495.0571505059583</v>
      </c>
      <c r="O79" s="180">
        <f t="shared" ca="1" si="26"/>
        <v>158.60549464739208</v>
      </c>
      <c r="P79" s="180">
        <f t="shared" ca="1" si="27"/>
        <v>9.0403131879724103</v>
      </c>
      <c r="Q79" s="180">
        <f t="shared" ca="1" si="28"/>
        <v>2.7900966586773261</v>
      </c>
      <c r="R79" s="181">
        <f t="shared" ca="1" si="29"/>
        <v>665.49305500000003</v>
      </c>
      <c r="W79" s="46"/>
      <c r="X79" s="46">
        <v>79</v>
      </c>
    </row>
    <row r="80" spans="1:24">
      <c r="A80" s="61" t="s">
        <v>122</v>
      </c>
      <c r="B80" s="174">
        <f t="shared" ca="1" si="18"/>
        <v>688.41594699999996</v>
      </c>
      <c r="C80" s="179">
        <f t="shared" ca="1" si="19"/>
        <v>512.05358098259171</v>
      </c>
      <c r="D80" s="180">
        <f t="shared" ca="1" si="19"/>
        <v>164.08620986082809</v>
      </c>
      <c r="E80" s="180">
        <f t="shared" ca="1" si="19"/>
        <v>9.354894195145004</v>
      </c>
      <c r="F80" s="181">
        <f t="shared" ca="1" si="19"/>
        <v>2.9212619614353348</v>
      </c>
      <c r="G80" s="182">
        <f t="shared" ca="1" si="16"/>
        <v>688.41594699999996</v>
      </c>
      <c r="H80" s="182">
        <f t="shared" ca="1" si="17"/>
        <v>664.80327999999997</v>
      </c>
      <c r="I80" s="183">
        <f t="shared" ca="1" si="20"/>
        <v>494.97</v>
      </c>
      <c r="J80" s="180">
        <f t="shared" ca="1" si="21"/>
        <v>158.59</v>
      </c>
      <c r="K80" s="180">
        <f t="shared" ca="1" si="22"/>
        <v>9.0399999999999991</v>
      </c>
      <c r="L80" s="180">
        <f t="shared" ca="1" si="23"/>
        <v>2.79</v>
      </c>
      <c r="M80" s="181">
        <f t="shared" ca="1" si="24"/>
        <v>665.39</v>
      </c>
      <c r="N80" s="179">
        <f t="shared" ca="1" si="25"/>
        <v>494.99067464375781</v>
      </c>
      <c r="O80" s="180">
        <f t="shared" ca="1" si="26"/>
        <v>158.59662422319241</v>
      </c>
      <c r="P80" s="180">
        <f t="shared" ca="1" si="27"/>
        <v>9.0403775961766772</v>
      </c>
      <c r="Q80" s="180">
        <f t="shared" ca="1" si="28"/>
        <v>2.790116536873112</v>
      </c>
      <c r="R80" s="181">
        <f t="shared" ca="1" si="29"/>
        <v>665.41779300000007</v>
      </c>
      <c r="W80" s="46"/>
      <c r="X80" s="46">
        <v>80</v>
      </c>
    </row>
    <row r="81" spans="1:24">
      <c r="A81" s="61" t="s">
        <v>123</v>
      </c>
      <c r="B81" s="174">
        <f t="shared" ca="1" si="18"/>
        <v>688.41594699999996</v>
      </c>
      <c r="C81" s="179">
        <f t="shared" ca="1" si="19"/>
        <v>512.05358098259171</v>
      </c>
      <c r="D81" s="180">
        <f t="shared" ca="1" si="19"/>
        <v>164.08620986082809</v>
      </c>
      <c r="E81" s="180">
        <f t="shared" ca="1" si="19"/>
        <v>9.354894195145004</v>
      </c>
      <c r="F81" s="181">
        <f t="shared" ca="1" si="19"/>
        <v>2.9212619614353348</v>
      </c>
      <c r="G81" s="182">
        <f t="shared" ca="1" si="16"/>
        <v>688.41594699999996</v>
      </c>
      <c r="H81" s="182">
        <f t="shared" ca="1" si="17"/>
        <v>664.80327999999997</v>
      </c>
      <c r="I81" s="183">
        <f t="shared" ca="1" si="20"/>
        <v>494.97</v>
      </c>
      <c r="J81" s="180">
        <f t="shared" ca="1" si="21"/>
        <v>158.59</v>
      </c>
      <c r="K81" s="180">
        <f t="shared" ca="1" si="22"/>
        <v>9.0399999999999991</v>
      </c>
      <c r="L81" s="180">
        <f t="shared" ca="1" si="23"/>
        <v>2.79</v>
      </c>
      <c r="M81" s="181">
        <f t="shared" ca="1" si="24"/>
        <v>665.39</v>
      </c>
      <c r="N81" s="179">
        <f t="shared" ca="1" si="25"/>
        <v>494.99067464375781</v>
      </c>
      <c r="O81" s="180">
        <f t="shared" ca="1" si="26"/>
        <v>158.59662422319241</v>
      </c>
      <c r="P81" s="180">
        <f t="shared" ca="1" si="27"/>
        <v>9.0403775961766772</v>
      </c>
      <c r="Q81" s="180">
        <f t="shared" ca="1" si="28"/>
        <v>2.790116536873112</v>
      </c>
      <c r="R81" s="181">
        <f t="shared" ca="1" si="29"/>
        <v>665.41779300000007</v>
      </c>
      <c r="W81" s="46"/>
      <c r="X81" s="46">
        <v>81</v>
      </c>
    </row>
    <row r="82" spans="1:24">
      <c r="A82" s="61" t="s">
        <v>124</v>
      </c>
      <c r="B82" s="174">
        <f t="shared" ca="1" si="18"/>
        <v>688.41594699999996</v>
      </c>
      <c r="C82" s="179">
        <f t="shared" ca="1" si="19"/>
        <v>512.05358098259171</v>
      </c>
      <c r="D82" s="180">
        <f t="shared" ca="1" si="19"/>
        <v>164.08620986082809</v>
      </c>
      <c r="E82" s="180">
        <f t="shared" ca="1" si="19"/>
        <v>9.354894195145004</v>
      </c>
      <c r="F82" s="181">
        <f t="shared" ca="1" si="19"/>
        <v>2.9212619614353348</v>
      </c>
      <c r="G82" s="182">
        <f t="shared" ca="1" si="16"/>
        <v>688.41594699999996</v>
      </c>
      <c r="H82" s="182">
        <f t="shared" ca="1" si="17"/>
        <v>664.80327999999997</v>
      </c>
      <c r="I82" s="183">
        <f t="shared" ca="1" si="20"/>
        <v>494.97</v>
      </c>
      <c r="J82" s="180">
        <f t="shared" ca="1" si="21"/>
        <v>158.59</v>
      </c>
      <c r="K82" s="180">
        <f t="shared" ca="1" si="22"/>
        <v>9.0399999999999991</v>
      </c>
      <c r="L82" s="180">
        <f t="shared" ca="1" si="23"/>
        <v>2.79</v>
      </c>
      <c r="M82" s="181">
        <f t="shared" ca="1" si="24"/>
        <v>665.39</v>
      </c>
      <c r="N82" s="179">
        <f t="shared" ca="1" si="25"/>
        <v>494.99067464375781</v>
      </c>
      <c r="O82" s="180">
        <f t="shared" ca="1" si="26"/>
        <v>158.59662422319241</v>
      </c>
      <c r="P82" s="180">
        <f t="shared" ca="1" si="27"/>
        <v>9.0403775961766772</v>
      </c>
      <c r="Q82" s="180">
        <f t="shared" ca="1" si="28"/>
        <v>2.790116536873112</v>
      </c>
      <c r="R82" s="181">
        <f t="shared" ca="1" si="29"/>
        <v>665.41779300000007</v>
      </c>
      <c r="W82" s="46"/>
      <c r="X82" s="46">
        <v>82</v>
      </c>
    </row>
    <row r="83" spans="1:24">
      <c r="A83" s="61" t="s">
        <v>125</v>
      </c>
      <c r="B83" s="174">
        <f t="shared" ca="1" si="18"/>
        <v>688.41594699999996</v>
      </c>
      <c r="C83" s="179">
        <f t="shared" ca="1" si="19"/>
        <v>512.05358098259171</v>
      </c>
      <c r="D83" s="180">
        <f t="shared" ca="1" si="19"/>
        <v>164.08620986082809</v>
      </c>
      <c r="E83" s="180">
        <f t="shared" ca="1" si="19"/>
        <v>9.354894195145004</v>
      </c>
      <c r="F83" s="181">
        <f t="shared" ca="1" si="19"/>
        <v>2.9212619614353348</v>
      </c>
      <c r="G83" s="182">
        <f t="shared" ca="1" si="16"/>
        <v>688.41594699999996</v>
      </c>
      <c r="H83" s="182">
        <f t="shared" ca="1" si="17"/>
        <v>664.80327999999997</v>
      </c>
      <c r="I83" s="183">
        <f t="shared" ca="1" si="20"/>
        <v>494.97</v>
      </c>
      <c r="J83" s="180">
        <f t="shared" ca="1" si="21"/>
        <v>158.59</v>
      </c>
      <c r="K83" s="180">
        <f t="shared" ca="1" si="22"/>
        <v>9.0399999999999991</v>
      </c>
      <c r="L83" s="180">
        <f t="shared" ca="1" si="23"/>
        <v>2.79</v>
      </c>
      <c r="M83" s="181">
        <f t="shared" ca="1" si="24"/>
        <v>665.39</v>
      </c>
      <c r="N83" s="179">
        <f t="shared" ca="1" si="25"/>
        <v>494.99067464375781</v>
      </c>
      <c r="O83" s="180">
        <f t="shared" ca="1" si="26"/>
        <v>158.59662422319241</v>
      </c>
      <c r="P83" s="180">
        <f t="shared" ca="1" si="27"/>
        <v>9.0403775961766772</v>
      </c>
      <c r="Q83" s="180">
        <f t="shared" ca="1" si="28"/>
        <v>2.790116536873112</v>
      </c>
      <c r="R83" s="181">
        <f t="shared" ca="1" si="29"/>
        <v>665.41779300000007</v>
      </c>
      <c r="W83" s="46"/>
      <c r="X83" s="46">
        <v>83</v>
      </c>
    </row>
    <row r="84" spans="1:24">
      <c r="A84" s="61" t="s">
        <v>126</v>
      </c>
      <c r="B84" s="174">
        <f t="shared" ca="1" si="18"/>
        <v>688.41594699999996</v>
      </c>
      <c r="C84" s="179">
        <f t="shared" ca="1" si="19"/>
        <v>512.05358098259171</v>
      </c>
      <c r="D84" s="180">
        <f t="shared" ca="1" si="19"/>
        <v>164.08620986082809</v>
      </c>
      <c r="E84" s="180">
        <f t="shared" ca="1" si="19"/>
        <v>9.354894195145004</v>
      </c>
      <c r="F84" s="181">
        <f t="shared" ca="1" si="19"/>
        <v>2.9212619614353348</v>
      </c>
      <c r="G84" s="182">
        <f t="shared" ca="1" si="16"/>
        <v>688.41594699999996</v>
      </c>
      <c r="H84" s="182">
        <f t="shared" ca="1" si="17"/>
        <v>664.80327999999997</v>
      </c>
      <c r="I84" s="183">
        <f t="shared" ca="1" si="20"/>
        <v>494.97</v>
      </c>
      <c r="J84" s="180">
        <f t="shared" ca="1" si="21"/>
        <v>158.59</v>
      </c>
      <c r="K84" s="180">
        <f t="shared" ca="1" si="22"/>
        <v>9.0399999999999991</v>
      </c>
      <c r="L84" s="180">
        <f t="shared" ca="1" si="23"/>
        <v>2.79</v>
      </c>
      <c r="M84" s="181">
        <f t="shared" ca="1" si="24"/>
        <v>665.39</v>
      </c>
      <c r="N84" s="179">
        <f t="shared" ca="1" si="25"/>
        <v>494.99067464375781</v>
      </c>
      <c r="O84" s="180">
        <f t="shared" ca="1" si="26"/>
        <v>158.59662422319241</v>
      </c>
      <c r="P84" s="180">
        <f t="shared" ca="1" si="27"/>
        <v>9.0403775961766772</v>
      </c>
      <c r="Q84" s="180">
        <f t="shared" ca="1" si="28"/>
        <v>2.790116536873112</v>
      </c>
      <c r="R84" s="181">
        <f t="shared" ca="1" si="29"/>
        <v>665.41779300000007</v>
      </c>
      <c r="W84" s="46"/>
      <c r="X84" s="46">
        <v>84</v>
      </c>
    </row>
    <row r="85" spans="1:24">
      <c r="A85" s="61" t="s">
        <v>127</v>
      </c>
      <c r="B85" s="174">
        <f t="shared" ca="1" si="18"/>
        <v>688.41594699999996</v>
      </c>
      <c r="C85" s="179">
        <f t="shared" ca="1" si="19"/>
        <v>512.05358098259171</v>
      </c>
      <c r="D85" s="180">
        <f t="shared" ca="1" si="19"/>
        <v>164.08620986082809</v>
      </c>
      <c r="E85" s="180">
        <f t="shared" ca="1" si="19"/>
        <v>9.354894195145004</v>
      </c>
      <c r="F85" s="181">
        <f t="shared" ca="1" si="19"/>
        <v>2.9212619614353348</v>
      </c>
      <c r="G85" s="182">
        <f t="shared" ca="1" si="16"/>
        <v>688.41594699999996</v>
      </c>
      <c r="H85" s="182">
        <f t="shared" ca="1" si="17"/>
        <v>664.80327999999997</v>
      </c>
      <c r="I85" s="183">
        <f t="shared" ca="1" si="20"/>
        <v>494.97</v>
      </c>
      <c r="J85" s="180">
        <f t="shared" ca="1" si="21"/>
        <v>158.59</v>
      </c>
      <c r="K85" s="180">
        <f t="shared" ca="1" si="22"/>
        <v>9.0399999999999991</v>
      </c>
      <c r="L85" s="180">
        <f t="shared" ca="1" si="23"/>
        <v>2.79</v>
      </c>
      <c r="M85" s="181">
        <f t="shared" ca="1" si="24"/>
        <v>665.39</v>
      </c>
      <c r="N85" s="179">
        <f t="shared" ca="1" si="25"/>
        <v>494.99067464375781</v>
      </c>
      <c r="O85" s="180">
        <f t="shared" ca="1" si="26"/>
        <v>158.59662422319241</v>
      </c>
      <c r="P85" s="180">
        <f t="shared" ca="1" si="27"/>
        <v>9.0403775961766772</v>
      </c>
      <c r="Q85" s="180">
        <f t="shared" ca="1" si="28"/>
        <v>2.790116536873112</v>
      </c>
      <c r="R85" s="181">
        <f t="shared" ca="1" si="29"/>
        <v>665.41779300000007</v>
      </c>
      <c r="W85" s="46"/>
      <c r="X85" s="46">
        <v>85</v>
      </c>
    </row>
    <row r="86" spans="1:24">
      <c r="A86" s="61" t="s">
        <v>128</v>
      </c>
      <c r="B86" s="174">
        <f t="shared" ca="1" si="18"/>
        <v>688.41594699999996</v>
      </c>
      <c r="C86" s="179">
        <f t="shared" ca="1" si="19"/>
        <v>512.05358098259171</v>
      </c>
      <c r="D86" s="180">
        <f t="shared" ca="1" si="19"/>
        <v>164.08620986082809</v>
      </c>
      <c r="E86" s="180">
        <f t="shared" ca="1" si="19"/>
        <v>9.354894195145004</v>
      </c>
      <c r="F86" s="181">
        <f t="shared" ca="1" si="19"/>
        <v>2.9212619614353348</v>
      </c>
      <c r="G86" s="182">
        <f t="shared" ca="1" si="16"/>
        <v>688.41594699999996</v>
      </c>
      <c r="H86" s="182">
        <f t="shared" ca="1" si="17"/>
        <v>664.80327999999997</v>
      </c>
      <c r="I86" s="183">
        <f t="shared" ca="1" si="20"/>
        <v>494.97</v>
      </c>
      <c r="J86" s="180">
        <f t="shared" ca="1" si="21"/>
        <v>158.59</v>
      </c>
      <c r="K86" s="180">
        <f t="shared" ca="1" si="22"/>
        <v>9.0399999999999991</v>
      </c>
      <c r="L86" s="180">
        <f t="shared" ca="1" si="23"/>
        <v>2.79</v>
      </c>
      <c r="M86" s="181">
        <f t="shared" ca="1" si="24"/>
        <v>665.39</v>
      </c>
      <c r="N86" s="179">
        <f t="shared" ca="1" si="25"/>
        <v>494.99067464375781</v>
      </c>
      <c r="O86" s="180">
        <f t="shared" ca="1" si="26"/>
        <v>158.59662422319241</v>
      </c>
      <c r="P86" s="180">
        <f t="shared" ca="1" si="27"/>
        <v>9.0403775961766772</v>
      </c>
      <c r="Q86" s="180">
        <f t="shared" ca="1" si="28"/>
        <v>2.790116536873112</v>
      </c>
      <c r="R86" s="181">
        <f t="shared" ca="1" si="29"/>
        <v>665.41779300000007</v>
      </c>
      <c r="W86" s="46"/>
      <c r="X86" s="46">
        <v>86</v>
      </c>
    </row>
    <row r="87" spans="1:24">
      <c r="A87" s="61" t="s">
        <v>129</v>
      </c>
      <c r="B87" s="174">
        <f t="shared" ca="1" si="18"/>
        <v>688.41594699999996</v>
      </c>
      <c r="C87" s="179">
        <f t="shared" ca="1" si="19"/>
        <v>512.05358098259171</v>
      </c>
      <c r="D87" s="180">
        <f t="shared" ca="1" si="19"/>
        <v>164.08620986082809</v>
      </c>
      <c r="E87" s="180">
        <f t="shared" ca="1" si="19"/>
        <v>9.354894195145004</v>
      </c>
      <c r="F87" s="181">
        <f t="shared" ca="1" si="19"/>
        <v>2.9212619614353348</v>
      </c>
      <c r="G87" s="182">
        <f t="shared" ca="1" si="16"/>
        <v>688.41594699999996</v>
      </c>
      <c r="H87" s="182">
        <f t="shared" ca="1" si="17"/>
        <v>664.80327999999997</v>
      </c>
      <c r="I87" s="183">
        <f t="shared" ca="1" si="20"/>
        <v>494.97</v>
      </c>
      <c r="J87" s="180">
        <f t="shared" ca="1" si="21"/>
        <v>158.59</v>
      </c>
      <c r="K87" s="180">
        <f t="shared" ca="1" si="22"/>
        <v>9.0399999999999991</v>
      </c>
      <c r="L87" s="180">
        <f t="shared" ca="1" si="23"/>
        <v>2.79</v>
      </c>
      <c r="M87" s="181">
        <f t="shared" ca="1" si="24"/>
        <v>665.39</v>
      </c>
      <c r="N87" s="179">
        <f t="shared" ca="1" si="25"/>
        <v>494.99067464375781</v>
      </c>
      <c r="O87" s="180">
        <f t="shared" ca="1" si="26"/>
        <v>158.59662422319241</v>
      </c>
      <c r="P87" s="180">
        <f t="shared" ca="1" si="27"/>
        <v>9.0403775961766772</v>
      </c>
      <c r="Q87" s="180">
        <f t="shared" ca="1" si="28"/>
        <v>2.790116536873112</v>
      </c>
      <c r="R87" s="181">
        <f t="shared" ca="1" si="29"/>
        <v>665.41779300000007</v>
      </c>
      <c r="W87" s="46"/>
      <c r="X87" s="46">
        <v>87</v>
      </c>
    </row>
    <row r="88" spans="1:24">
      <c r="A88" s="61" t="s">
        <v>130</v>
      </c>
      <c r="B88" s="174">
        <f t="shared" ca="1" si="18"/>
        <v>688.41594699999996</v>
      </c>
      <c r="C88" s="179">
        <f t="shared" ca="1" si="19"/>
        <v>512.05358098259171</v>
      </c>
      <c r="D88" s="180">
        <f t="shared" ca="1" si="19"/>
        <v>164.08620986082809</v>
      </c>
      <c r="E88" s="180">
        <f t="shared" ca="1" si="19"/>
        <v>9.354894195145004</v>
      </c>
      <c r="F88" s="181">
        <f t="shared" ca="1" si="19"/>
        <v>2.9212619614353348</v>
      </c>
      <c r="G88" s="182">
        <f t="shared" ca="1" si="16"/>
        <v>688.41594699999996</v>
      </c>
      <c r="H88" s="182">
        <f t="shared" ca="1" si="17"/>
        <v>664.80327999999997</v>
      </c>
      <c r="I88" s="183">
        <f t="shared" ca="1" si="20"/>
        <v>494.97</v>
      </c>
      <c r="J88" s="180">
        <f t="shared" ca="1" si="21"/>
        <v>158.59</v>
      </c>
      <c r="K88" s="180">
        <f t="shared" ca="1" si="22"/>
        <v>9.0399999999999991</v>
      </c>
      <c r="L88" s="180">
        <f t="shared" ca="1" si="23"/>
        <v>2.79</v>
      </c>
      <c r="M88" s="181">
        <f t="shared" ca="1" si="24"/>
        <v>665.39</v>
      </c>
      <c r="N88" s="179">
        <f t="shared" ca="1" si="25"/>
        <v>494.99067464375781</v>
      </c>
      <c r="O88" s="180">
        <f t="shared" ca="1" si="26"/>
        <v>158.59662422319241</v>
      </c>
      <c r="P88" s="180">
        <f t="shared" ca="1" si="27"/>
        <v>9.0403775961766772</v>
      </c>
      <c r="Q88" s="180">
        <f t="shared" ca="1" si="28"/>
        <v>2.790116536873112</v>
      </c>
      <c r="R88" s="181">
        <f t="shared" ca="1" si="29"/>
        <v>665.41779300000007</v>
      </c>
      <c r="W88" s="46"/>
      <c r="X88" s="46">
        <v>88</v>
      </c>
    </row>
    <row r="89" spans="1:24">
      <c r="A89" s="61" t="s">
        <v>131</v>
      </c>
      <c r="B89" s="174">
        <f t="shared" ca="1" si="18"/>
        <v>688.41594699999996</v>
      </c>
      <c r="C89" s="179">
        <f t="shared" ca="1" si="19"/>
        <v>512.05358098259171</v>
      </c>
      <c r="D89" s="180">
        <f t="shared" ca="1" si="19"/>
        <v>164.08620986082809</v>
      </c>
      <c r="E89" s="180">
        <f t="shared" ca="1" si="19"/>
        <v>9.354894195145004</v>
      </c>
      <c r="F89" s="181">
        <f t="shared" ca="1" si="19"/>
        <v>2.9212619614353348</v>
      </c>
      <c r="G89" s="182">
        <f t="shared" ca="1" si="16"/>
        <v>688.41594699999996</v>
      </c>
      <c r="H89" s="182">
        <f t="shared" ca="1" si="17"/>
        <v>664.80327999999997</v>
      </c>
      <c r="I89" s="183">
        <f t="shared" ca="1" si="20"/>
        <v>494.97</v>
      </c>
      <c r="J89" s="180">
        <f t="shared" ca="1" si="21"/>
        <v>158.59</v>
      </c>
      <c r="K89" s="180">
        <f t="shared" ca="1" si="22"/>
        <v>9.0399999999999991</v>
      </c>
      <c r="L89" s="180">
        <f t="shared" ca="1" si="23"/>
        <v>2.79</v>
      </c>
      <c r="M89" s="181">
        <f t="shared" ca="1" si="24"/>
        <v>665.39</v>
      </c>
      <c r="N89" s="179">
        <f t="shared" ca="1" si="25"/>
        <v>494.99067464375781</v>
      </c>
      <c r="O89" s="180">
        <f t="shared" ca="1" si="26"/>
        <v>158.59662422319241</v>
      </c>
      <c r="P89" s="180">
        <f t="shared" ca="1" si="27"/>
        <v>9.0403775961766772</v>
      </c>
      <c r="Q89" s="180">
        <f t="shared" ca="1" si="28"/>
        <v>2.790116536873112</v>
      </c>
      <c r="R89" s="181">
        <f t="shared" ca="1" si="29"/>
        <v>665.41779300000007</v>
      </c>
      <c r="W89" s="46"/>
      <c r="X89" s="46">
        <v>89</v>
      </c>
    </row>
    <row r="90" spans="1:24">
      <c r="A90" s="61" t="s">
        <v>132</v>
      </c>
      <c r="B90" s="174">
        <f t="shared" ca="1" si="18"/>
        <v>688.41594699999996</v>
      </c>
      <c r="C90" s="179">
        <f t="shared" ca="1" si="19"/>
        <v>512.05358098259171</v>
      </c>
      <c r="D90" s="180">
        <f t="shared" ca="1" si="19"/>
        <v>164.08620986082809</v>
      </c>
      <c r="E90" s="180">
        <f t="shared" ca="1" si="19"/>
        <v>9.354894195145004</v>
      </c>
      <c r="F90" s="181">
        <f t="shared" ca="1" si="19"/>
        <v>2.9212619614353348</v>
      </c>
      <c r="G90" s="182">
        <f t="shared" ca="1" si="16"/>
        <v>688.41594699999996</v>
      </c>
      <c r="H90" s="182">
        <f t="shared" ca="1" si="17"/>
        <v>664.80327999999997</v>
      </c>
      <c r="I90" s="183">
        <f t="shared" ca="1" si="20"/>
        <v>495.07</v>
      </c>
      <c r="J90" s="180">
        <f t="shared" ca="1" si="21"/>
        <v>158.49</v>
      </c>
      <c r="K90" s="180">
        <f t="shared" ca="1" si="22"/>
        <v>9.0399999999999991</v>
      </c>
      <c r="L90" s="180">
        <f t="shared" ca="1" si="23"/>
        <v>2.79</v>
      </c>
      <c r="M90" s="181">
        <f t="shared" ca="1" si="24"/>
        <v>665.38999999999987</v>
      </c>
      <c r="N90" s="179">
        <f t="shared" ca="1" si="25"/>
        <v>495.09067882070673</v>
      </c>
      <c r="O90" s="180">
        <f t="shared" ca="1" si="26"/>
        <v>158.49662004624358</v>
      </c>
      <c r="P90" s="180">
        <f t="shared" ca="1" si="27"/>
        <v>9.040377596176679</v>
      </c>
      <c r="Q90" s="180">
        <f t="shared" ca="1" si="28"/>
        <v>2.7901165368731125</v>
      </c>
      <c r="R90" s="181">
        <f t="shared" ca="1" si="29"/>
        <v>665.41779300000007</v>
      </c>
      <c r="W90" s="46"/>
      <c r="X90" s="46">
        <v>90</v>
      </c>
    </row>
    <row r="91" spans="1:24">
      <c r="A91" s="61" t="s">
        <v>133</v>
      </c>
      <c r="B91" s="174">
        <f t="shared" ca="1" si="18"/>
        <v>688.41594699999996</v>
      </c>
      <c r="C91" s="179">
        <f t="shared" ca="1" si="19"/>
        <v>512.05358098259171</v>
      </c>
      <c r="D91" s="180">
        <f t="shared" ca="1" si="19"/>
        <v>164.08620986082809</v>
      </c>
      <c r="E91" s="180">
        <f t="shared" ca="1" si="19"/>
        <v>9.354894195145004</v>
      </c>
      <c r="F91" s="181">
        <f t="shared" ca="1" si="19"/>
        <v>2.9212619614353348</v>
      </c>
      <c r="G91" s="182">
        <f t="shared" ca="1" si="16"/>
        <v>688.41594699999996</v>
      </c>
      <c r="H91" s="182">
        <f t="shared" ca="1" si="17"/>
        <v>664.80327999999997</v>
      </c>
      <c r="I91" s="183">
        <f t="shared" ca="1" si="20"/>
        <v>495.07</v>
      </c>
      <c r="J91" s="180">
        <f t="shared" ca="1" si="21"/>
        <v>158.49</v>
      </c>
      <c r="K91" s="180">
        <f t="shared" ca="1" si="22"/>
        <v>9.0399999999999991</v>
      </c>
      <c r="L91" s="180">
        <f t="shared" ca="1" si="23"/>
        <v>2.79</v>
      </c>
      <c r="M91" s="181">
        <f t="shared" ca="1" si="24"/>
        <v>665.38999999999987</v>
      </c>
      <c r="N91" s="179">
        <f t="shared" ca="1" si="25"/>
        <v>495.09067882070673</v>
      </c>
      <c r="O91" s="180">
        <f t="shared" ca="1" si="26"/>
        <v>158.49662004624358</v>
      </c>
      <c r="P91" s="180">
        <f t="shared" ca="1" si="27"/>
        <v>9.040377596176679</v>
      </c>
      <c r="Q91" s="180">
        <f t="shared" ca="1" si="28"/>
        <v>2.7901165368731125</v>
      </c>
      <c r="R91" s="181">
        <f t="shared" ca="1" si="29"/>
        <v>665.41779300000007</v>
      </c>
      <c r="W91" s="46"/>
      <c r="X91" s="46">
        <v>91</v>
      </c>
    </row>
    <row r="92" spans="1:24">
      <c r="A92" s="61" t="s">
        <v>134</v>
      </c>
      <c r="B92" s="174">
        <f t="shared" ca="1" si="18"/>
        <v>688.41594699999996</v>
      </c>
      <c r="C92" s="179">
        <f t="shared" ca="1" si="19"/>
        <v>512.05358098259171</v>
      </c>
      <c r="D92" s="180">
        <f t="shared" ca="1" si="19"/>
        <v>164.08620986082809</v>
      </c>
      <c r="E92" s="180">
        <f t="shared" ca="1" si="19"/>
        <v>9.354894195145004</v>
      </c>
      <c r="F92" s="181">
        <f t="shared" ca="1" si="19"/>
        <v>2.9212619614353348</v>
      </c>
      <c r="G92" s="182">
        <f t="shared" ca="1" si="16"/>
        <v>688.41594699999996</v>
      </c>
      <c r="H92" s="182">
        <f t="shared" ca="1" si="17"/>
        <v>664.80327999999997</v>
      </c>
      <c r="I92" s="183">
        <f t="shared" ca="1" si="20"/>
        <v>495.07</v>
      </c>
      <c r="J92" s="180">
        <f t="shared" ca="1" si="21"/>
        <v>158.49</v>
      </c>
      <c r="K92" s="180">
        <f t="shared" ca="1" si="22"/>
        <v>9.0399999999999991</v>
      </c>
      <c r="L92" s="180">
        <f t="shared" ca="1" si="23"/>
        <v>2.79</v>
      </c>
      <c r="M92" s="181">
        <f t="shared" ca="1" si="24"/>
        <v>665.38999999999987</v>
      </c>
      <c r="N92" s="179">
        <f t="shared" ca="1" si="25"/>
        <v>495.09067882070673</v>
      </c>
      <c r="O92" s="180">
        <f t="shared" ca="1" si="26"/>
        <v>158.49662004624358</v>
      </c>
      <c r="P92" s="180">
        <f t="shared" ca="1" si="27"/>
        <v>9.040377596176679</v>
      </c>
      <c r="Q92" s="180">
        <f t="shared" ca="1" si="28"/>
        <v>2.7901165368731125</v>
      </c>
      <c r="R92" s="181">
        <f t="shared" ca="1" si="29"/>
        <v>665.41779300000007</v>
      </c>
      <c r="W92" s="46"/>
      <c r="X92" s="46">
        <v>92</v>
      </c>
    </row>
    <row r="93" spans="1:24">
      <c r="A93" s="61" t="s">
        <v>135</v>
      </c>
      <c r="B93" s="174">
        <f t="shared" ca="1" si="18"/>
        <v>688.41594699999996</v>
      </c>
      <c r="C93" s="179">
        <f t="shared" ca="1" si="19"/>
        <v>512.05358098259171</v>
      </c>
      <c r="D93" s="180">
        <f t="shared" ca="1" si="19"/>
        <v>164.08620986082809</v>
      </c>
      <c r="E93" s="180">
        <f t="shared" ca="1" si="19"/>
        <v>9.354894195145004</v>
      </c>
      <c r="F93" s="181">
        <f t="shared" ca="1" si="19"/>
        <v>2.9212619614353348</v>
      </c>
      <c r="G93" s="182">
        <f t="shared" ca="1" si="16"/>
        <v>688.41594699999996</v>
      </c>
      <c r="H93" s="182">
        <f t="shared" ca="1" si="17"/>
        <v>664.80327999999997</v>
      </c>
      <c r="I93" s="183">
        <f t="shared" ca="1" si="20"/>
        <v>495.07</v>
      </c>
      <c r="J93" s="180">
        <f t="shared" ca="1" si="21"/>
        <v>158.49</v>
      </c>
      <c r="K93" s="180">
        <f t="shared" ca="1" si="22"/>
        <v>9.0399999999999991</v>
      </c>
      <c r="L93" s="180">
        <f t="shared" ca="1" si="23"/>
        <v>2.79</v>
      </c>
      <c r="M93" s="181">
        <f t="shared" ca="1" si="24"/>
        <v>665.38999999999987</v>
      </c>
      <c r="N93" s="179">
        <f t="shared" ca="1" si="25"/>
        <v>495.09067882070673</v>
      </c>
      <c r="O93" s="180">
        <f t="shared" ca="1" si="26"/>
        <v>158.49662004624358</v>
      </c>
      <c r="P93" s="180">
        <f t="shared" ca="1" si="27"/>
        <v>9.040377596176679</v>
      </c>
      <c r="Q93" s="180">
        <f t="shared" ca="1" si="28"/>
        <v>2.7901165368731125</v>
      </c>
      <c r="R93" s="181">
        <f t="shared" ca="1" si="29"/>
        <v>665.41779300000007</v>
      </c>
      <c r="W93" s="46"/>
      <c r="X93" s="46">
        <v>93</v>
      </c>
    </row>
    <row r="94" spans="1:24">
      <c r="A94" s="61" t="s">
        <v>136</v>
      </c>
      <c r="B94" s="174">
        <f t="shared" ca="1" si="18"/>
        <v>688.41594699999996</v>
      </c>
      <c r="C94" s="179">
        <f t="shared" ca="1" si="19"/>
        <v>512.05358098259171</v>
      </c>
      <c r="D94" s="180">
        <f t="shared" ca="1" si="19"/>
        <v>164.08620986082809</v>
      </c>
      <c r="E94" s="180">
        <f t="shared" ca="1" si="19"/>
        <v>9.354894195145004</v>
      </c>
      <c r="F94" s="181">
        <f t="shared" ca="1" si="19"/>
        <v>2.9212619614353348</v>
      </c>
      <c r="G94" s="182">
        <f t="shared" ca="1" si="16"/>
        <v>688.41594699999996</v>
      </c>
      <c r="H94" s="182">
        <f t="shared" ca="1" si="17"/>
        <v>664.80327999999997</v>
      </c>
      <c r="I94" s="183">
        <f t="shared" ca="1" si="20"/>
        <v>495.07</v>
      </c>
      <c r="J94" s="180">
        <f t="shared" ca="1" si="21"/>
        <v>158.49</v>
      </c>
      <c r="K94" s="180">
        <f t="shared" ca="1" si="22"/>
        <v>9.0399999999999991</v>
      </c>
      <c r="L94" s="180">
        <f t="shared" ca="1" si="23"/>
        <v>2.79</v>
      </c>
      <c r="M94" s="181">
        <f t="shared" ca="1" si="24"/>
        <v>665.38999999999987</v>
      </c>
      <c r="N94" s="179">
        <f t="shared" ca="1" si="25"/>
        <v>495.09067882070673</v>
      </c>
      <c r="O94" s="180">
        <f t="shared" ca="1" si="26"/>
        <v>158.49662004624358</v>
      </c>
      <c r="P94" s="180">
        <f t="shared" ca="1" si="27"/>
        <v>9.040377596176679</v>
      </c>
      <c r="Q94" s="180">
        <f t="shared" ca="1" si="28"/>
        <v>2.7901165368731125</v>
      </c>
      <c r="R94" s="181">
        <f t="shared" ca="1" si="29"/>
        <v>665.41779300000007</v>
      </c>
      <c r="W94" s="46"/>
      <c r="X94" s="46">
        <v>94</v>
      </c>
    </row>
    <row r="95" spans="1:24">
      <c r="A95" s="61" t="s">
        <v>137</v>
      </c>
      <c r="B95" s="174">
        <f t="shared" ca="1" si="18"/>
        <v>688.41594699999996</v>
      </c>
      <c r="C95" s="179">
        <f t="shared" ca="1" si="19"/>
        <v>512.05358098259171</v>
      </c>
      <c r="D95" s="180">
        <f t="shared" ca="1" si="19"/>
        <v>164.08620986082809</v>
      </c>
      <c r="E95" s="180">
        <f t="shared" ca="1" si="19"/>
        <v>9.354894195145004</v>
      </c>
      <c r="F95" s="181">
        <f t="shared" ca="1" si="19"/>
        <v>2.9212619614353348</v>
      </c>
      <c r="G95" s="182">
        <f t="shared" ca="1" si="16"/>
        <v>688.41594699999996</v>
      </c>
      <c r="H95" s="182">
        <f t="shared" ca="1" si="17"/>
        <v>664.80327999999997</v>
      </c>
      <c r="I95" s="183">
        <f t="shared" ca="1" si="20"/>
        <v>494.71</v>
      </c>
      <c r="J95" s="180">
        <f t="shared" ca="1" si="21"/>
        <v>158.49</v>
      </c>
      <c r="K95" s="180">
        <f t="shared" ca="1" si="22"/>
        <v>9.0399999999999991</v>
      </c>
      <c r="L95" s="180">
        <f t="shared" ca="1" si="23"/>
        <v>2.79</v>
      </c>
      <c r="M95" s="181">
        <f t="shared" ca="1" si="24"/>
        <v>665.03</v>
      </c>
      <c r="N95" s="179">
        <f t="shared" ca="1" si="25"/>
        <v>494.71973976817588</v>
      </c>
      <c r="O95" s="180">
        <f t="shared" ca="1" si="26"/>
        <v>158.49312032475228</v>
      </c>
      <c r="P95" s="180">
        <f t="shared" ca="1" si="27"/>
        <v>9.040177978016029</v>
      </c>
      <c r="Q95" s="180">
        <f t="shared" ca="1" si="28"/>
        <v>2.7900549290558323</v>
      </c>
      <c r="R95" s="181">
        <f t="shared" ca="1" si="29"/>
        <v>665.043093</v>
      </c>
      <c r="W95" s="46"/>
      <c r="X95" s="46">
        <v>95</v>
      </c>
    </row>
    <row r="96" spans="1:24">
      <c r="A96" s="61" t="s">
        <v>138</v>
      </c>
      <c r="B96" s="174">
        <f t="shared" ca="1" si="18"/>
        <v>688.41594699999996</v>
      </c>
      <c r="C96" s="179">
        <f t="shared" ca="1" si="19"/>
        <v>512.05358098259171</v>
      </c>
      <c r="D96" s="180">
        <f t="shared" ca="1" si="19"/>
        <v>164.08620986082809</v>
      </c>
      <c r="E96" s="180">
        <f t="shared" ca="1" si="19"/>
        <v>9.354894195145004</v>
      </c>
      <c r="F96" s="181">
        <f t="shared" ca="1" si="19"/>
        <v>2.9212619614353348</v>
      </c>
      <c r="G96" s="182">
        <f t="shared" ca="1" si="16"/>
        <v>688.41594699999996</v>
      </c>
      <c r="H96" s="182">
        <f t="shared" ca="1" si="17"/>
        <v>664.80327999999997</v>
      </c>
      <c r="I96" s="183">
        <f t="shared" ca="1" si="20"/>
        <v>494.71</v>
      </c>
      <c r="J96" s="180">
        <f t="shared" ca="1" si="21"/>
        <v>158.49</v>
      </c>
      <c r="K96" s="180">
        <f t="shared" ca="1" si="22"/>
        <v>9.0399999999999991</v>
      </c>
      <c r="L96" s="180">
        <f t="shared" ca="1" si="23"/>
        <v>2.79</v>
      </c>
      <c r="M96" s="181">
        <f t="shared" ca="1" si="24"/>
        <v>665.03</v>
      </c>
      <c r="N96" s="179">
        <f t="shared" ca="1" si="25"/>
        <v>494.71973976817588</v>
      </c>
      <c r="O96" s="180">
        <f t="shared" ca="1" si="26"/>
        <v>158.49312032475228</v>
      </c>
      <c r="P96" s="180">
        <f t="shared" ca="1" si="27"/>
        <v>9.040177978016029</v>
      </c>
      <c r="Q96" s="180">
        <f t="shared" ca="1" si="28"/>
        <v>2.7900549290558323</v>
      </c>
      <c r="R96" s="181">
        <f t="shared" ca="1" si="29"/>
        <v>665.043093</v>
      </c>
      <c r="W96" s="46"/>
      <c r="X96" s="46">
        <v>96</v>
      </c>
    </row>
    <row r="97" spans="1:24">
      <c r="A97" s="61" t="s">
        <v>139</v>
      </c>
      <c r="B97" s="174">
        <f t="shared" ca="1" si="18"/>
        <v>688.41594699999996</v>
      </c>
      <c r="C97" s="179">
        <f t="shared" ca="1" si="19"/>
        <v>512.05358098259171</v>
      </c>
      <c r="D97" s="180">
        <f t="shared" ca="1" si="19"/>
        <v>164.08620986082809</v>
      </c>
      <c r="E97" s="180">
        <f t="shared" ca="1" si="19"/>
        <v>9.354894195145004</v>
      </c>
      <c r="F97" s="181">
        <f t="shared" ca="1" si="19"/>
        <v>2.9212619614353348</v>
      </c>
      <c r="G97" s="182">
        <f t="shared" ca="1" si="16"/>
        <v>688.41594699999996</v>
      </c>
      <c r="H97" s="182">
        <f t="shared" ca="1" si="17"/>
        <v>664.80327999999997</v>
      </c>
      <c r="I97" s="183">
        <f t="shared" ca="1" si="20"/>
        <v>494.71</v>
      </c>
      <c r="J97" s="180">
        <f t="shared" ca="1" si="21"/>
        <v>158.49</v>
      </c>
      <c r="K97" s="180">
        <f t="shared" ca="1" si="22"/>
        <v>9.0399999999999991</v>
      </c>
      <c r="L97" s="180">
        <f t="shared" ca="1" si="23"/>
        <v>2.79</v>
      </c>
      <c r="M97" s="181">
        <f t="shared" ca="1" si="24"/>
        <v>665.03</v>
      </c>
      <c r="N97" s="179">
        <f t="shared" ca="1" si="25"/>
        <v>494.71973976817588</v>
      </c>
      <c r="O97" s="180">
        <f t="shared" ca="1" si="26"/>
        <v>158.49312032475228</v>
      </c>
      <c r="P97" s="180">
        <f t="shared" ca="1" si="27"/>
        <v>9.040177978016029</v>
      </c>
      <c r="Q97" s="180">
        <f t="shared" ca="1" si="28"/>
        <v>2.7900549290558323</v>
      </c>
      <c r="R97" s="181">
        <f t="shared" ca="1" si="29"/>
        <v>665.043093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688.41594699999996</v>
      </c>
      <c r="C98" s="184">
        <f t="shared" ca="1" si="19"/>
        <v>512.05358098259171</v>
      </c>
      <c r="D98" s="185">
        <f t="shared" ca="1" si="19"/>
        <v>164.08620986082809</v>
      </c>
      <c r="E98" s="185">
        <f t="shared" ca="1" si="19"/>
        <v>9.354894195145004</v>
      </c>
      <c r="F98" s="186">
        <f t="shared" ca="1" si="19"/>
        <v>2.9212619614353348</v>
      </c>
      <c r="G98" s="187">
        <f t="shared" ca="1" si="16"/>
        <v>688.41594699999996</v>
      </c>
      <c r="H98" s="187">
        <f t="shared" ca="1" si="17"/>
        <v>664.80327999999997</v>
      </c>
      <c r="I98" s="188">
        <f t="shared" ca="1" si="20"/>
        <v>494.71</v>
      </c>
      <c r="J98" s="185">
        <f t="shared" ca="1" si="21"/>
        <v>158.49</v>
      </c>
      <c r="K98" s="185">
        <f t="shared" ca="1" si="22"/>
        <v>9.0399999999999991</v>
      </c>
      <c r="L98" s="185">
        <f t="shared" ca="1" si="23"/>
        <v>2.79</v>
      </c>
      <c r="M98" s="186">
        <f t="shared" ca="1" si="24"/>
        <v>665.03</v>
      </c>
      <c r="N98" s="184">
        <f t="shared" ca="1" si="25"/>
        <v>494.71973976817588</v>
      </c>
      <c r="O98" s="185">
        <f t="shared" ca="1" si="26"/>
        <v>158.49312032475228</v>
      </c>
      <c r="P98" s="185">
        <f t="shared" ca="1" si="27"/>
        <v>9.040177978016029</v>
      </c>
      <c r="Q98" s="185">
        <f t="shared" ca="1" si="28"/>
        <v>2.7900549290558323</v>
      </c>
      <c r="R98" s="186">
        <f t="shared" ca="1" si="29"/>
        <v>665.043093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16.525432727999988</v>
      </c>
      <c r="C99" s="56">
        <f t="shared" ref="C99:R99" ca="1" si="30">SUM(C3:C98)/4000</f>
        <v>12.291852102692951</v>
      </c>
      <c r="D99" s="54">
        <f t="shared" ca="1" si="30"/>
        <v>3.9388913555304477</v>
      </c>
      <c r="E99" s="54">
        <f t="shared" ca="1" si="30"/>
        <v>0.2245643427830504</v>
      </c>
      <c r="F99" s="55">
        <f t="shared" ca="1" si="30"/>
        <v>7.0124926993541822E-2</v>
      </c>
      <c r="G99" s="59">
        <f t="shared" ca="1" si="30"/>
        <v>13.293990864499998</v>
      </c>
      <c r="H99" s="59">
        <f t="shared" ca="1" si="30"/>
        <v>12.838006977749998</v>
      </c>
      <c r="I99" s="171">
        <f t="shared" ca="1" si="30"/>
        <v>9.6232900000000061</v>
      </c>
      <c r="J99" s="54">
        <f t="shared" ca="1" si="30"/>
        <v>2.9801699999999984</v>
      </c>
      <c r="K99" s="54">
        <f t="shared" ca="1" si="30"/>
        <v>0.17617999999999967</v>
      </c>
      <c r="L99" s="54">
        <f t="shared" ca="1" si="30"/>
        <v>6.6992499999999969E-2</v>
      </c>
      <c r="M99" s="55">
        <f t="shared" ca="1" si="30"/>
        <v>12.8466325</v>
      </c>
      <c r="N99" s="56">
        <f t="shared" ca="1" si="30"/>
        <v>9.6236108828901266</v>
      </c>
      <c r="O99" s="54">
        <f t="shared" ca="1" si="30"/>
        <v>2.9802190119031375</v>
      </c>
      <c r="P99" s="54">
        <f t="shared" ca="1" si="30"/>
        <v>0.17618584346318819</v>
      </c>
      <c r="Q99" s="54">
        <f t="shared" ca="1" si="30"/>
        <v>6.6994497993546939E-2</v>
      </c>
      <c r="R99" s="55">
        <f t="shared" ca="1" si="30"/>
        <v>12.847010236249998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-2.4396726835220761E-3</v>
      </c>
      <c r="L3" s="24">
        <f>BRPL_EOD!L3-BRPL_ISGS_exbus!L3</f>
        <v>-3.3512252695189204E-4</v>
      </c>
      <c r="M3" s="24">
        <f>BRPL_EOD!M3-BRPL_ISGS_exbus!M3</f>
        <v>5.6049827699027333E-3</v>
      </c>
      <c r="N3" s="24">
        <f>BRPL_EOD!N3-BRPL_ISGS_exbus!N3</f>
        <v>-1.6605391724340279E-3</v>
      </c>
      <c r="O3" s="24">
        <f>BRPL_EOD!O3-BRPL_ISGS_exbus!O3</f>
        <v>-3.9504337111893051E-3</v>
      </c>
      <c r="P3" s="24">
        <f>BRPL_EOD!P3-BRPL_ISGS_exbus!P3</f>
        <v>-3.1046331561093155E-3</v>
      </c>
      <c r="Q3" s="24">
        <f>BRPL_EOD!Q3-BRPL_ISGS_exbus!Q3</f>
        <v>0</v>
      </c>
      <c r="R3" s="24">
        <f>BRPL_EOD!R3-BRPL_ISGS_exbus!R3</f>
        <v>1.6205229421260015E-3</v>
      </c>
      <c r="S3" s="24">
        <f>BRPL_EOD!S3-BRPL_ISGS_exbus!S3</f>
        <v>3.9832853932573187E-3</v>
      </c>
      <c r="T3" s="24">
        <f>BRPL_EOD!T3-BRPL_ISGS_exbus!T3</f>
        <v>-1.9122348993287908E-3</v>
      </c>
      <c r="U3" s="24">
        <f>BRPL_EOD!U3-BRPL_ISGS_exbus!U3</f>
        <v>5.6513357731802216E-4</v>
      </c>
      <c r="V3" s="24">
        <f>BRPL_EOD!V3-BRPL_ISGS_exbus!V3</f>
        <v>2.1501810282487099E-4</v>
      </c>
      <c r="W3" s="24">
        <f>BRPL_EOD!W3-BRPL_ISGS_exbus!W3</f>
        <v>5.4482248995988414E-3</v>
      </c>
      <c r="X3" s="24">
        <f>BRPL_EOD!X3-BRPL_ISGS_exbus!X3</f>
        <v>-1.4535709796774654E-3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-2.4396726835220761E-3</v>
      </c>
      <c r="L4" s="24">
        <f>BRPL_EOD!L4-BRPL_ISGS_exbus!L4</f>
        <v>-3.3512252695189204E-4</v>
      </c>
      <c r="M4" s="24">
        <f>BRPL_EOD!M4-BRPL_ISGS_exbus!M4</f>
        <v>5.6049827699027333E-3</v>
      </c>
      <c r="N4" s="24">
        <f>BRPL_EOD!N4-BRPL_ISGS_exbus!N4</f>
        <v>-1.6605391724340279E-3</v>
      </c>
      <c r="O4" s="24">
        <f>BRPL_EOD!O4-BRPL_ISGS_exbus!O4</f>
        <v>-3.9504337111893051E-3</v>
      </c>
      <c r="P4" s="24">
        <f>BRPL_EOD!P4-BRPL_ISGS_exbus!P4</f>
        <v>-3.1046331561093155E-3</v>
      </c>
      <c r="Q4" s="24">
        <f>BRPL_EOD!Q4-BRPL_ISGS_exbus!Q4</f>
        <v>0</v>
      </c>
      <c r="R4" s="24">
        <f>BRPL_EOD!R4-BRPL_ISGS_exbus!R4</f>
        <v>1.6205229421260015E-3</v>
      </c>
      <c r="S4" s="24">
        <f>BRPL_EOD!S4-BRPL_ISGS_exbus!S4</f>
        <v>3.9832853932573187E-3</v>
      </c>
      <c r="T4" s="24">
        <f>BRPL_EOD!T4-BRPL_ISGS_exbus!T4</f>
        <v>-1.9122348993287908E-3</v>
      </c>
      <c r="U4" s="24">
        <f>BRPL_EOD!U4-BRPL_ISGS_exbus!U4</f>
        <v>5.6513357731802216E-4</v>
      </c>
      <c r="V4" s="24">
        <f>BRPL_EOD!V4-BRPL_ISGS_exbus!V4</f>
        <v>2.1501810282487099E-4</v>
      </c>
      <c r="W4" s="24">
        <f>BRPL_EOD!W4-BRPL_ISGS_exbus!W4</f>
        <v>5.4482248995988414E-3</v>
      </c>
      <c r="X4" s="24">
        <f>BRPL_EOD!X4-BRPL_ISGS_exbus!X4</f>
        <v>-1.4535709796774654E-3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-2.4396726835220761E-3</v>
      </c>
      <c r="L5" s="24">
        <f>BRPL_EOD!L5-BRPL_ISGS_exbus!L5</f>
        <v>-3.3512252695189204E-4</v>
      </c>
      <c r="M5" s="24">
        <f>BRPL_EOD!M5-BRPL_ISGS_exbus!M5</f>
        <v>6.7229712164618149E-4</v>
      </c>
      <c r="N5" s="24">
        <f>BRPL_EOD!N5-BRPL_ISGS_exbus!N5</f>
        <v>-1.6605391724340279E-3</v>
      </c>
      <c r="O5" s="24">
        <f>BRPL_EOD!O5-BRPL_ISGS_exbus!O5</f>
        <v>-3.9504337111893051E-3</v>
      </c>
      <c r="P5" s="24">
        <f>BRPL_EOD!P5-BRPL_ISGS_exbus!P5</f>
        <v>-3.1046331561093155E-3</v>
      </c>
      <c r="Q5" s="24">
        <f>BRPL_EOD!Q5-BRPL_ISGS_exbus!Q5</f>
        <v>0</v>
      </c>
      <c r="R5" s="24">
        <f>BRPL_EOD!R5-BRPL_ISGS_exbus!R5</f>
        <v>1.6205229421260015E-3</v>
      </c>
      <c r="S5" s="24">
        <f>BRPL_EOD!S5-BRPL_ISGS_exbus!S5</f>
        <v>3.9832853932573187E-3</v>
      </c>
      <c r="T5" s="24">
        <f>BRPL_EOD!T5-BRPL_ISGS_exbus!T5</f>
        <v>-1.9122348993287908E-3</v>
      </c>
      <c r="U5" s="24">
        <f>BRPL_EOD!U5-BRPL_ISGS_exbus!U5</f>
        <v>5.6513357731802216E-4</v>
      </c>
      <c r="V5" s="24">
        <f>BRPL_EOD!V5-BRPL_ISGS_exbus!V5</f>
        <v>2.1501810282487099E-4</v>
      </c>
      <c r="W5" s="24">
        <f>BRPL_EOD!W5-BRPL_ISGS_exbus!W5</f>
        <v>5.4482248995988414E-3</v>
      </c>
      <c r="X5" s="24">
        <f>BRPL_EOD!X5-BRPL_ISGS_exbus!X5</f>
        <v>-1.4535709796774654E-3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-2.4396726835220761E-3</v>
      </c>
      <c r="L6" s="24">
        <f>BRPL_EOD!L6-BRPL_ISGS_exbus!L6</f>
        <v>-3.3512252695189204E-4</v>
      </c>
      <c r="M6" s="24">
        <f>BRPL_EOD!M6-BRPL_ISGS_exbus!M6</f>
        <v>-2.2194341313550581E-3</v>
      </c>
      <c r="N6" s="24">
        <f>BRPL_EOD!N6-BRPL_ISGS_exbus!N6</f>
        <v>-1.6605391724340279E-3</v>
      </c>
      <c r="O6" s="24">
        <f>BRPL_EOD!O6-BRPL_ISGS_exbus!O6</f>
        <v>-3.9504337111893051E-3</v>
      </c>
      <c r="P6" s="24">
        <f>BRPL_EOD!P6-BRPL_ISGS_exbus!P6</f>
        <v>-3.1046331561093155E-3</v>
      </c>
      <c r="Q6" s="24">
        <f>BRPL_EOD!Q6-BRPL_ISGS_exbus!Q6</f>
        <v>0</v>
      </c>
      <c r="R6" s="24">
        <f>BRPL_EOD!R6-BRPL_ISGS_exbus!R6</f>
        <v>1.6205229421260015E-3</v>
      </c>
      <c r="S6" s="24">
        <f>BRPL_EOD!S6-BRPL_ISGS_exbus!S6</f>
        <v>3.9832853932573187E-3</v>
      </c>
      <c r="T6" s="24">
        <f>BRPL_EOD!T6-BRPL_ISGS_exbus!T6</f>
        <v>-1.9122348993287908E-3</v>
      </c>
      <c r="U6" s="24">
        <f>BRPL_EOD!U6-BRPL_ISGS_exbus!U6</f>
        <v>5.6513357731802216E-4</v>
      </c>
      <c r="V6" s="24">
        <f>BRPL_EOD!V6-BRPL_ISGS_exbus!V6</f>
        <v>2.1501810282487099E-4</v>
      </c>
      <c r="W6" s="24">
        <f>BRPL_EOD!W6-BRPL_ISGS_exbus!W6</f>
        <v>5.4482248995988414E-3</v>
      </c>
      <c r="X6" s="24">
        <f>BRPL_EOD!X6-BRPL_ISGS_exbus!X6</f>
        <v>-1.4535709796774654E-3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1.8319859205462308E-3</v>
      </c>
      <c r="L7" s="24">
        <f>BRPL_EOD!L7-BRPL_ISGS_exbus!L7</f>
        <v>-4.0077060511478635E-4</v>
      </c>
      <c r="M7" s="24">
        <f>BRPL_EOD!M7-BRPL_ISGS_exbus!M7</f>
        <v>5.4511401292742789E-3</v>
      </c>
      <c r="N7" s="24">
        <f>BRPL_EOD!N7-BRPL_ISGS_exbus!N7</f>
        <v>-1.6605391724340279E-3</v>
      </c>
      <c r="O7" s="24">
        <f>BRPL_EOD!O7-BRPL_ISGS_exbus!O7</f>
        <v>1.1323011335591104E-3</v>
      </c>
      <c r="P7" s="24">
        <f>BRPL_EOD!P7-BRPL_ISGS_exbus!P7</f>
        <v>-1.2529899882594009E-3</v>
      </c>
      <c r="Q7" s="24">
        <f>BRPL_EOD!Q7-BRPL_ISGS_exbus!Q7</f>
        <v>0</v>
      </c>
      <c r="R7" s="24">
        <f>BRPL_EOD!R7-BRPL_ISGS_exbus!R7</f>
        <v>4.4440811620951592E-3</v>
      </c>
      <c r="S7" s="24">
        <f>BRPL_EOD!S7-BRPL_ISGS_exbus!S7</f>
        <v>7.806551685392904E-3</v>
      </c>
      <c r="T7" s="24">
        <f>BRPL_EOD!T7-BRPL_ISGS_exbus!T7</f>
        <v>-1.9122348993287908E-3</v>
      </c>
      <c r="U7" s="24">
        <f>BRPL_EOD!U7-BRPL_ISGS_exbus!U7</f>
        <v>5.6513357731802216E-4</v>
      </c>
      <c r="V7" s="24">
        <f>BRPL_EOD!V7-BRPL_ISGS_exbus!V7</f>
        <v>2.1501810282487099E-4</v>
      </c>
      <c r="W7" s="24">
        <f>BRPL_EOD!W7-BRPL_ISGS_exbus!W7</f>
        <v>5.4482248995988414E-3</v>
      </c>
      <c r="X7" s="24">
        <f>BRPL_EOD!X7-BRPL_ISGS_exbus!X7</f>
        <v>-1.4535709796774654E-3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1.8319859205462308E-3</v>
      </c>
      <c r="L8" s="24">
        <f>BRPL_EOD!L8-BRPL_ISGS_exbus!L8</f>
        <v>-4.0077060511478635E-4</v>
      </c>
      <c r="M8" s="24">
        <f>BRPL_EOD!M8-BRPL_ISGS_exbus!M8</f>
        <v>6.3075445949820619E-3</v>
      </c>
      <c r="N8" s="24">
        <f>BRPL_EOD!N8-BRPL_ISGS_exbus!N8</f>
        <v>-1.6605391724340279E-3</v>
      </c>
      <c r="O8" s="24">
        <f>BRPL_EOD!O8-BRPL_ISGS_exbus!O8</f>
        <v>1.1323011335591104E-3</v>
      </c>
      <c r="P8" s="24">
        <f>BRPL_EOD!P8-BRPL_ISGS_exbus!P8</f>
        <v>-1.2529899882594009E-3</v>
      </c>
      <c r="Q8" s="24">
        <f>BRPL_EOD!Q8-BRPL_ISGS_exbus!Q8</f>
        <v>0</v>
      </c>
      <c r="R8" s="24">
        <f>BRPL_EOD!R8-BRPL_ISGS_exbus!R8</f>
        <v>4.4440811620951592E-3</v>
      </c>
      <c r="S8" s="24">
        <f>BRPL_EOD!S8-BRPL_ISGS_exbus!S8</f>
        <v>7.806551685392904E-3</v>
      </c>
      <c r="T8" s="24">
        <f>BRPL_EOD!T8-BRPL_ISGS_exbus!T8</f>
        <v>-1.9122348993287908E-3</v>
      </c>
      <c r="U8" s="24">
        <f>BRPL_EOD!U8-BRPL_ISGS_exbus!U8</f>
        <v>5.6513357731802216E-4</v>
      </c>
      <c r="V8" s="24">
        <f>BRPL_EOD!V8-BRPL_ISGS_exbus!V8</f>
        <v>2.1501810282487099E-4</v>
      </c>
      <c r="W8" s="24">
        <f>BRPL_EOD!W8-BRPL_ISGS_exbus!W8</f>
        <v>5.4482248995988414E-3</v>
      </c>
      <c r="X8" s="24">
        <f>BRPL_EOD!X8-BRPL_ISGS_exbus!X8</f>
        <v>-1.4535709796774654E-3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1.8319859205462308E-3</v>
      </c>
      <c r="L9" s="24">
        <f>BRPL_EOD!L9-BRPL_ISGS_exbus!L9</f>
        <v>-4.0077060511478635E-4</v>
      </c>
      <c r="M9" s="24">
        <f>BRPL_EOD!M9-BRPL_ISGS_exbus!M9</f>
        <v>6.3075445949820619E-3</v>
      </c>
      <c r="N9" s="24">
        <f>BRPL_EOD!N9-BRPL_ISGS_exbus!N9</f>
        <v>-1.6605391724340279E-3</v>
      </c>
      <c r="O9" s="24">
        <f>BRPL_EOD!O9-BRPL_ISGS_exbus!O9</f>
        <v>1.1323011335591104E-3</v>
      </c>
      <c r="P9" s="24">
        <f>BRPL_EOD!P9-BRPL_ISGS_exbus!P9</f>
        <v>-1.2529899882594009E-3</v>
      </c>
      <c r="Q9" s="24">
        <f>BRPL_EOD!Q9-BRPL_ISGS_exbus!Q9</f>
        <v>0</v>
      </c>
      <c r="R9" s="24">
        <f>BRPL_EOD!R9-BRPL_ISGS_exbus!R9</f>
        <v>4.4440811620951592E-3</v>
      </c>
      <c r="S9" s="24">
        <f>BRPL_EOD!S9-BRPL_ISGS_exbus!S9</f>
        <v>7.806551685392904E-3</v>
      </c>
      <c r="T9" s="24">
        <f>BRPL_EOD!T9-BRPL_ISGS_exbus!T9</f>
        <v>-1.9122348993287908E-3</v>
      </c>
      <c r="U9" s="24">
        <f>BRPL_EOD!U9-BRPL_ISGS_exbus!U9</f>
        <v>5.6513357731802216E-4</v>
      </c>
      <c r="V9" s="24">
        <f>BRPL_EOD!V9-BRPL_ISGS_exbus!V9</f>
        <v>2.1501810282487099E-4</v>
      </c>
      <c r="W9" s="24">
        <f>BRPL_EOD!W9-BRPL_ISGS_exbus!W9</f>
        <v>5.4482248995988414E-3</v>
      </c>
      <c r="X9" s="24">
        <f>BRPL_EOD!X9-BRPL_ISGS_exbus!X9</f>
        <v>-1.4535709796774654E-3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1.8319859205462308E-3</v>
      </c>
      <c r="L10" s="24">
        <f>BRPL_EOD!L10-BRPL_ISGS_exbus!L10</f>
        <v>-4.0077060511478635E-4</v>
      </c>
      <c r="M10" s="24">
        <f>BRPL_EOD!M10-BRPL_ISGS_exbus!M10</f>
        <v>5.6422066081793787E-3</v>
      </c>
      <c r="N10" s="24">
        <f>BRPL_EOD!N10-BRPL_ISGS_exbus!N10</f>
        <v>-1.6605391724340279E-3</v>
      </c>
      <c r="O10" s="24">
        <f>BRPL_EOD!O10-BRPL_ISGS_exbus!O10</f>
        <v>1.1323011335591104E-3</v>
      </c>
      <c r="P10" s="24">
        <f>BRPL_EOD!P10-BRPL_ISGS_exbus!P10</f>
        <v>-1.2529899882594009E-3</v>
      </c>
      <c r="Q10" s="24">
        <f>BRPL_EOD!Q10-BRPL_ISGS_exbus!Q10</f>
        <v>0</v>
      </c>
      <c r="R10" s="24">
        <f>BRPL_EOD!R10-BRPL_ISGS_exbus!R10</f>
        <v>4.4440811620951592E-3</v>
      </c>
      <c r="S10" s="24">
        <f>BRPL_EOD!S10-BRPL_ISGS_exbus!S10</f>
        <v>7.806551685392904E-3</v>
      </c>
      <c r="T10" s="24">
        <f>BRPL_EOD!T10-BRPL_ISGS_exbus!T10</f>
        <v>-1.9122348993287908E-3</v>
      </c>
      <c r="U10" s="24">
        <f>BRPL_EOD!U10-BRPL_ISGS_exbus!U10</f>
        <v>5.6513357731802216E-4</v>
      </c>
      <c r="V10" s="24">
        <f>BRPL_EOD!V10-BRPL_ISGS_exbus!V10</f>
        <v>2.1501810282487099E-4</v>
      </c>
      <c r="W10" s="24">
        <f>BRPL_EOD!W10-BRPL_ISGS_exbus!W10</f>
        <v>5.4482248995988414E-3</v>
      </c>
      <c r="X10" s="24">
        <f>BRPL_EOD!X10-BRPL_ISGS_exbus!X10</f>
        <v>-1.4535709796774654E-3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1.8319859205462308E-3</v>
      </c>
      <c r="L11" s="24">
        <f>BRPL_EOD!L11-BRPL_ISGS_exbus!L11</f>
        <v>-4.0077060511478635E-4</v>
      </c>
      <c r="M11" s="24">
        <f>BRPL_EOD!M11-BRPL_ISGS_exbus!M11</f>
        <v>5.6422066081793787E-3</v>
      </c>
      <c r="N11" s="24">
        <f>BRPL_EOD!N11-BRPL_ISGS_exbus!N11</f>
        <v>-1.6605391724340279E-3</v>
      </c>
      <c r="O11" s="24">
        <f>BRPL_EOD!O11-BRPL_ISGS_exbus!O11</f>
        <v>1.1323011335591104E-3</v>
      </c>
      <c r="P11" s="24">
        <f>BRPL_EOD!P11-BRPL_ISGS_exbus!P11</f>
        <v>-1.2529899882594009E-3</v>
      </c>
      <c r="Q11" s="24">
        <f>BRPL_EOD!Q11-BRPL_ISGS_exbus!Q11</f>
        <v>0</v>
      </c>
      <c r="R11" s="24">
        <f>BRPL_EOD!R11-BRPL_ISGS_exbus!R11</f>
        <v>4.4440811620951592E-3</v>
      </c>
      <c r="S11" s="24">
        <f>BRPL_EOD!S11-BRPL_ISGS_exbus!S11</f>
        <v>7.806551685392904E-3</v>
      </c>
      <c r="T11" s="24">
        <f>BRPL_EOD!T11-BRPL_ISGS_exbus!T11</f>
        <v>-1.9122348993287908E-3</v>
      </c>
      <c r="U11" s="24">
        <f>BRPL_EOD!U11-BRPL_ISGS_exbus!U11</f>
        <v>5.6513357731802216E-4</v>
      </c>
      <c r="V11" s="24">
        <f>BRPL_EOD!V11-BRPL_ISGS_exbus!V11</f>
        <v>2.1501810282487099E-4</v>
      </c>
      <c r="W11" s="24">
        <f>BRPL_EOD!W11-BRPL_ISGS_exbus!W11</f>
        <v>5.4482248995988414E-3</v>
      </c>
      <c r="X11" s="24">
        <f>BRPL_EOD!X11-BRPL_ISGS_exbus!X11</f>
        <v>-1.4535709796774654E-3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1.8319859205462308E-3</v>
      </c>
      <c r="L12" s="24">
        <f>BRPL_EOD!L12-BRPL_ISGS_exbus!L12</f>
        <v>-4.0077060511478635E-4</v>
      </c>
      <c r="M12" s="24">
        <f>BRPL_EOD!M12-BRPL_ISGS_exbus!M12</f>
        <v>7.7300045315240595E-3</v>
      </c>
      <c r="N12" s="24">
        <f>BRPL_EOD!N12-BRPL_ISGS_exbus!N12</f>
        <v>-1.6605391724340279E-3</v>
      </c>
      <c r="O12" s="24">
        <f>BRPL_EOD!O12-BRPL_ISGS_exbus!O12</f>
        <v>1.1323011335591104E-3</v>
      </c>
      <c r="P12" s="24">
        <f>BRPL_EOD!P12-BRPL_ISGS_exbus!P12</f>
        <v>-1.2529899882594009E-3</v>
      </c>
      <c r="Q12" s="24">
        <f>BRPL_EOD!Q12-BRPL_ISGS_exbus!Q12</f>
        <v>0</v>
      </c>
      <c r="R12" s="24">
        <f>BRPL_EOD!R12-BRPL_ISGS_exbus!R12</f>
        <v>4.4440811620951592E-3</v>
      </c>
      <c r="S12" s="24">
        <f>BRPL_EOD!S12-BRPL_ISGS_exbus!S12</f>
        <v>7.806551685392904E-3</v>
      </c>
      <c r="T12" s="24">
        <f>BRPL_EOD!T12-BRPL_ISGS_exbus!T12</f>
        <v>-1.9122348993287908E-3</v>
      </c>
      <c r="U12" s="24">
        <f>BRPL_EOD!U12-BRPL_ISGS_exbus!U12</f>
        <v>5.6513357731802216E-4</v>
      </c>
      <c r="V12" s="24">
        <f>BRPL_EOD!V12-BRPL_ISGS_exbus!V12</f>
        <v>2.1501810282487099E-4</v>
      </c>
      <c r="W12" s="24">
        <f>BRPL_EOD!W12-BRPL_ISGS_exbus!W12</f>
        <v>5.4482248995988414E-3</v>
      </c>
      <c r="X12" s="24">
        <f>BRPL_EOD!X12-BRPL_ISGS_exbus!X12</f>
        <v>-1.4535709796774654E-3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3.1873913769686624E-3</v>
      </c>
      <c r="L13" s="24">
        <f>BRPL_EOD!L13-BRPL_ISGS_exbus!L13</f>
        <v>-4.0077060511478635E-4</v>
      </c>
      <c r="M13" s="24">
        <f>BRPL_EOD!M13-BRPL_ISGS_exbus!M13</f>
        <v>-2.5834412302714327E-3</v>
      </c>
      <c r="N13" s="24">
        <f>BRPL_EOD!N13-BRPL_ISGS_exbus!N13</f>
        <v>-1.6605391724340279E-3</v>
      </c>
      <c r="O13" s="24">
        <f>BRPL_EOD!O13-BRPL_ISGS_exbus!O13</f>
        <v>1.1323011335591104E-3</v>
      </c>
      <c r="P13" s="24">
        <f>BRPL_EOD!P13-BRPL_ISGS_exbus!P13</f>
        <v>-1.2529899882594009E-3</v>
      </c>
      <c r="Q13" s="24">
        <f>BRPL_EOD!Q13-BRPL_ISGS_exbus!Q13</f>
        <v>0</v>
      </c>
      <c r="R13" s="24">
        <f>BRPL_EOD!R13-BRPL_ISGS_exbus!R13</f>
        <v>4.4440811620951592E-3</v>
      </c>
      <c r="S13" s="24">
        <f>BRPL_EOD!S13-BRPL_ISGS_exbus!S13</f>
        <v>7.806551685392904E-3</v>
      </c>
      <c r="T13" s="24">
        <f>BRPL_EOD!T13-BRPL_ISGS_exbus!T13</f>
        <v>-1.9122348993287908E-3</v>
      </c>
      <c r="U13" s="24">
        <f>BRPL_EOD!U13-BRPL_ISGS_exbus!U13</f>
        <v>5.6513357731802216E-4</v>
      </c>
      <c r="V13" s="24">
        <f>BRPL_EOD!V13-BRPL_ISGS_exbus!V13</f>
        <v>2.1501810282487099E-4</v>
      </c>
      <c r="W13" s="24">
        <f>BRPL_EOD!W13-BRPL_ISGS_exbus!W13</f>
        <v>5.4482248995988414E-3</v>
      </c>
      <c r="X13" s="24">
        <f>BRPL_EOD!X13-BRPL_ISGS_exbus!X13</f>
        <v>-1.4535709796774654E-3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2.049039393853036E-3</v>
      </c>
      <c r="L14" s="24">
        <f>BRPL_EOD!L14-BRPL_ISGS_exbus!L14</f>
        <v>-4.0077060511478635E-4</v>
      </c>
      <c r="M14" s="24">
        <f>BRPL_EOD!M14-BRPL_ISGS_exbus!M14</f>
        <v>1.4911736334397574E-3</v>
      </c>
      <c r="N14" s="24">
        <f>BRPL_EOD!N14-BRPL_ISGS_exbus!N14</f>
        <v>-1.6605391724340279E-3</v>
      </c>
      <c r="O14" s="24">
        <f>BRPL_EOD!O14-BRPL_ISGS_exbus!O14</f>
        <v>1.1323011335591104E-3</v>
      </c>
      <c r="P14" s="24">
        <f>BRPL_EOD!P14-BRPL_ISGS_exbus!P14</f>
        <v>-1.2529899882594009E-3</v>
      </c>
      <c r="Q14" s="24">
        <f>BRPL_EOD!Q14-BRPL_ISGS_exbus!Q14</f>
        <v>0</v>
      </c>
      <c r="R14" s="24">
        <f>BRPL_EOD!R14-BRPL_ISGS_exbus!R14</f>
        <v>4.4440811620951592E-3</v>
      </c>
      <c r="S14" s="24">
        <f>BRPL_EOD!S14-BRPL_ISGS_exbus!S14</f>
        <v>7.806551685392904E-3</v>
      </c>
      <c r="T14" s="24">
        <f>BRPL_EOD!T14-BRPL_ISGS_exbus!T14</f>
        <v>-1.9122348993287908E-3</v>
      </c>
      <c r="U14" s="24">
        <f>BRPL_EOD!U14-BRPL_ISGS_exbus!U14</f>
        <v>5.6513357731802216E-4</v>
      </c>
      <c r="V14" s="24">
        <f>BRPL_EOD!V14-BRPL_ISGS_exbus!V14</f>
        <v>2.1501810282487099E-4</v>
      </c>
      <c r="W14" s="24">
        <f>BRPL_EOD!W14-BRPL_ISGS_exbus!W14</f>
        <v>5.4482248995988414E-3</v>
      </c>
      <c r="X14" s="24">
        <f>BRPL_EOD!X14-BRPL_ISGS_exbus!X14</f>
        <v>-1.4535709796774654E-3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-2.9264898682299645E-3</v>
      </c>
      <c r="L15" s="24">
        <f>BRPL_EOD!L15-BRPL_ISGS_exbus!L15</f>
        <v>-4.0077060511478635E-4</v>
      </c>
      <c r="M15" s="24">
        <f>BRPL_EOD!M15-BRPL_ISGS_exbus!M15</f>
        <v>5.4563286156650292E-3</v>
      </c>
      <c r="N15" s="24">
        <f>BRPL_EOD!N15-BRPL_ISGS_exbus!N15</f>
        <v>-1.6605391724340279E-3</v>
      </c>
      <c r="O15" s="24">
        <f>BRPL_EOD!O15-BRPL_ISGS_exbus!O15</f>
        <v>1.1323011335591104E-3</v>
      </c>
      <c r="P15" s="24">
        <f>BRPL_EOD!P15-BRPL_ISGS_exbus!P15</f>
        <v>-1.2529899882594009E-3</v>
      </c>
      <c r="Q15" s="24">
        <f>BRPL_EOD!Q15-BRPL_ISGS_exbus!Q15</f>
        <v>0</v>
      </c>
      <c r="R15" s="24">
        <f>BRPL_EOD!R15-BRPL_ISGS_exbus!R15</f>
        <v>4.4440811620951592E-3</v>
      </c>
      <c r="S15" s="24">
        <f>BRPL_EOD!S15-BRPL_ISGS_exbus!S15</f>
        <v>7.806551685392904E-3</v>
      </c>
      <c r="T15" s="24">
        <f>BRPL_EOD!T15-BRPL_ISGS_exbus!T15</f>
        <v>-1.9122348993287908E-3</v>
      </c>
      <c r="U15" s="24">
        <f>BRPL_EOD!U15-BRPL_ISGS_exbus!U15</f>
        <v>5.6513357731802216E-4</v>
      </c>
      <c r="V15" s="24">
        <f>BRPL_EOD!V15-BRPL_ISGS_exbus!V15</f>
        <v>2.1501810282487099E-4</v>
      </c>
      <c r="W15" s="24">
        <f>BRPL_EOD!W15-BRPL_ISGS_exbus!W15</f>
        <v>5.4482248995988414E-3</v>
      </c>
      <c r="X15" s="24">
        <f>BRPL_EOD!X15-BRPL_ISGS_exbus!X15</f>
        <v>-1.4535709796774654E-3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-2.8452919717096847E-3</v>
      </c>
      <c r="L16" s="24">
        <f>BRPL_EOD!L16-BRPL_ISGS_exbus!L16</f>
        <v>-4.0077060511478635E-4</v>
      </c>
      <c r="M16" s="24">
        <f>BRPL_EOD!M16-BRPL_ISGS_exbus!M16</f>
        <v>-8.3003756906023796E-3</v>
      </c>
      <c r="N16" s="24">
        <f>BRPL_EOD!N16-BRPL_ISGS_exbus!N16</f>
        <v>-1.6605391724340279E-3</v>
      </c>
      <c r="O16" s="24">
        <f>BRPL_EOD!O16-BRPL_ISGS_exbus!O16</f>
        <v>1.1323011335591104E-3</v>
      </c>
      <c r="P16" s="24">
        <f>BRPL_EOD!P16-BRPL_ISGS_exbus!P16</f>
        <v>-1.2529899882594009E-3</v>
      </c>
      <c r="Q16" s="24">
        <f>BRPL_EOD!Q16-BRPL_ISGS_exbus!Q16</f>
        <v>0</v>
      </c>
      <c r="R16" s="24">
        <f>BRPL_EOD!R16-BRPL_ISGS_exbus!R16</f>
        <v>4.4440811620951592E-3</v>
      </c>
      <c r="S16" s="24">
        <f>BRPL_EOD!S16-BRPL_ISGS_exbus!S16</f>
        <v>7.806551685392904E-3</v>
      </c>
      <c r="T16" s="24">
        <f>BRPL_EOD!T16-BRPL_ISGS_exbus!T16</f>
        <v>-1.9122348993287908E-3</v>
      </c>
      <c r="U16" s="24">
        <f>BRPL_EOD!U16-BRPL_ISGS_exbus!U16</f>
        <v>5.6513357731802216E-4</v>
      </c>
      <c r="V16" s="24">
        <f>BRPL_EOD!V16-BRPL_ISGS_exbus!V16</f>
        <v>2.1501810282487099E-4</v>
      </c>
      <c r="W16" s="24">
        <f>BRPL_EOD!W16-BRPL_ISGS_exbus!W16</f>
        <v>5.4482248995988414E-3</v>
      </c>
      <c r="X16" s="24">
        <f>BRPL_EOD!X16-BRPL_ISGS_exbus!X16</f>
        <v>-1.4535709796774654E-3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-2.7166062685637371E-3</v>
      </c>
      <c r="L17" s="24">
        <f>BRPL_EOD!L17-BRPL_ISGS_exbus!L17</f>
        <v>-3.3512252695189204E-4</v>
      </c>
      <c r="M17" s="24">
        <f>BRPL_EOD!M17-BRPL_ISGS_exbus!M17</f>
        <v>-2.7749237095449075E-3</v>
      </c>
      <c r="N17" s="24">
        <f>BRPL_EOD!N17-BRPL_ISGS_exbus!N17</f>
        <v>-1.6605391724340279E-3</v>
      </c>
      <c r="O17" s="24">
        <f>BRPL_EOD!O17-BRPL_ISGS_exbus!O17</f>
        <v>-3.9498467225200784E-3</v>
      </c>
      <c r="P17" s="24">
        <f>BRPL_EOD!P17-BRPL_ISGS_exbus!P17</f>
        <v>-3.1046331561093155E-3</v>
      </c>
      <c r="Q17" s="24">
        <f>BRPL_EOD!Q17-BRPL_ISGS_exbus!Q17</f>
        <v>0</v>
      </c>
      <c r="R17" s="24">
        <f>BRPL_EOD!R17-BRPL_ISGS_exbus!R17</f>
        <v>1.6205229421260015E-3</v>
      </c>
      <c r="S17" s="24">
        <f>BRPL_EOD!S17-BRPL_ISGS_exbus!S17</f>
        <v>3.9832853932573187E-3</v>
      </c>
      <c r="T17" s="24">
        <f>BRPL_EOD!T17-BRPL_ISGS_exbus!T17</f>
        <v>-1.9122348993287908E-3</v>
      </c>
      <c r="U17" s="24">
        <f>BRPL_EOD!U17-BRPL_ISGS_exbus!U17</f>
        <v>5.6513357731802216E-4</v>
      </c>
      <c r="V17" s="24">
        <f>BRPL_EOD!V17-BRPL_ISGS_exbus!V17</f>
        <v>2.1501810282487099E-4</v>
      </c>
      <c r="W17" s="24">
        <f>BRPL_EOD!W17-BRPL_ISGS_exbus!W17</f>
        <v>5.4482248995988414E-3</v>
      </c>
      <c r="X17" s="24">
        <f>BRPL_EOD!X17-BRPL_ISGS_exbus!X17</f>
        <v>-1.4535709796774654E-3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-2.026795900860634E-3</v>
      </c>
      <c r="L18" s="24">
        <f>BRPL_EOD!L18-BRPL_ISGS_exbus!L18</f>
        <v>-3.3512252695189204E-4</v>
      </c>
      <c r="M18" s="24">
        <f>BRPL_EOD!M18-BRPL_ISGS_exbus!M18</f>
        <v>-2.7749237095449075E-3</v>
      </c>
      <c r="N18" s="24">
        <f>BRPL_EOD!N18-BRPL_ISGS_exbus!N18</f>
        <v>-1.6605391724340279E-3</v>
      </c>
      <c r="O18" s="24">
        <f>BRPL_EOD!O18-BRPL_ISGS_exbus!O18</f>
        <v>-3.9504337111893051E-3</v>
      </c>
      <c r="P18" s="24">
        <f>BRPL_EOD!P18-BRPL_ISGS_exbus!P18</f>
        <v>-3.1046331561093155E-3</v>
      </c>
      <c r="Q18" s="24">
        <f>BRPL_EOD!Q18-BRPL_ISGS_exbus!Q18</f>
        <v>0</v>
      </c>
      <c r="R18" s="24">
        <f>BRPL_EOD!R18-BRPL_ISGS_exbus!R18</f>
        <v>1.6205229421260015E-3</v>
      </c>
      <c r="S18" s="24">
        <f>BRPL_EOD!S18-BRPL_ISGS_exbus!S18</f>
        <v>3.9832853932573187E-3</v>
      </c>
      <c r="T18" s="24">
        <f>BRPL_EOD!T18-BRPL_ISGS_exbus!T18</f>
        <v>-1.9122348993287908E-3</v>
      </c>
      <c r="U18" s="24">
        <f>BRPL_EOD!U18-BRPL_ISGS_exbus!U18</f>
        <v>5.6513357731802216E-4</v>
      </c>
      <c r="V18" s="24">
        <f>BRPL_EOD!V18-BRPL_ISGS_exbus!V18</f>
        <v>2.1501810282487099E-4</v>
      </c>
      <c r="W18" s="24">
        <f>BRPL_EOD!W18-BRPL_ISGS_exbus!W18</f>
        <v>5.4482248995988414E-3</v>
      </c>
      <c r="X18" s="24">
        <f>BRPL_EOD!X18-BRPL_ISGS_exbus!X18</f>
        <v>-1.4535709796774654E-3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2.717519203088159E-4</v>
      </c>
      <c r="L19" s="24">
        <f>BRPL_EOD!L19-BRPL_ISGS_exbus!L19</f>
        <v>-3.3512252695189204E-4</v>
      </c>
      <c r="M19" s="24">
        <f>BRPL_EOD!M19-BRPL_ISGS_exbus!M19</f>
        <v>-2.7749237095449075E-3</v>
      </c>
      <c r="N19" s="24">
        <f>BRPL_EOD!N19-BRPL_ISGS_exbus!N19</f>
        <v>-1.6605391724340279E-3</v>
      </c>
      <c r="O19" s="24">
        <f>BRPL_EOD!O19-BRPL_ISGS_exbus!O19</f>
        <v>-3.9504337111893051E-3</v>
      </c>
      <c r="P19" s="24">
        <f>BRPL_EOD!P19-BRPL_ISGS_exbus!P19</f>
        <v>-3.1046331561093155E-3</v>
      </c>
      <c r="Q19" s="24">
        <f>BRPL_EOD!Q19-BRPL_ISGS_exbus!Q19</f>
        <v>0</v>
      </c>
      <c r="R19" s="24">
        <f>BRPL_EOD!R19-BRPL_ISGS_exbus!R19</f>
        <v>1.6205229421260015E-3</v>
      </c>
      <c r="S19" s="24">
        <f>BRPL_EOD!S19-BRPL_ISGS_exbus!S19</f>
        <v>3.9832853932573187E-3</v>
      </c>
      <c r="T19" s="24">
        <f>BRPL_EOD!T19-BRPL_ISGS_exbus!T19</f>
        <v>-1.9122348993287908E-3</v>
      </c>
      <c r="U19" s="24">
        <f>BRPL_EOD!U19-BRPL_ISGS_exbus!U19</f>
        <v>5.6513357731802216E-4</v>
      </c>
      <c r="V19" s="24">
        <f>BRPL_EOD!V19-BRPL_ISGS_exbus!V19</f>
        <v>2.1501810282487099E-4</v>
      </c>
      <c r="W19" s="24">
        <f>BRPL_EOD!W19-BRPL_ISGS_exbus!W19</f>
        <v>5.4482248995988414E-3</v>
      </c>
      <c r="X19" s="24">
        <f>BRPL_EOD!X19-BRPL_ISGS_exbus!X19</f>
        <v>-1.4535709796774654E-3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-5.6264302128283816E-4</v>
      </c>
      <c r="L20" s="24">
        <f>BRPL_EOD!L20-BRPL_ISGS_exbus!L20</f>
        <v>-3.3512252695189204E-4</v>
      </c>
      <c r="M20" s="24">
        <f>BRPL_EOD!M20-BRPL_ISGS_exbus!M20</f>
        <v>-2.7749237095449075E-3</v>
      </c>
      <c r="N20" s="24">
        <f>BRPL_EOD!N20-BRPL_ISGS_exbus!N20</f>
        <v>-1.6605391724340279E-3</v>
      </c>
      <c r="O20" s="24">
        <f>BRPL_EOD!O20-BRPL_ISGS_exbus!O20</f>
        <v>-3.9504337111893051E-3</v>
      </c>
      <c r="P20" s="24">
        <f>BRPL_EOD!P20-BRPL_ISGS_exbus!P20</f>
        <v>-3.1046331561093155E-3</v>
      </c>
      <c r="Q20" s="24">
        <f>BRPL_EOD!Q20-BRPL_ISGS_exbus!Q20</f>
        <v>0</v>
      </c>
      <c r="R20" s="24">
        <f>BRPL_EOD!R20-BRPL_ISGS_exbus!R20</f>
        <v>1.6205229421260015E-3</v>
      </c>
      <c r="S20" s="24">
        <f>BRPL_EOD!S20-BRPL_ISGS_exbus!S20</f>
        <v>3.9832853932573187E-3</v>
      </c>
      <c r="T20" s="24">
        <f>BRPL_EOD!T20-BRPL_ISGS_exbus!T20</f>
        <v>-1.9122348993287908E-3</v>
      </c>
      <c r="U20" s="24">
        <f>BRPL_EOD!U20-BRPL_ISGS_exbus!U20</f>
        <v>5.6513357731802216E-4</v>
      </c>
      <c r="V20" s="24">
        <f>BRPL_EOD!V20-BRPL_ISGS_exbus!V20</f>
        <v>2.1501810282487099E-4</v>
      </c>
      <c r="W20" s="24">
        <f>BRPL_EOD!W20-BRPL_ISGS_exbus!W20</f>
        <v>5.4482248995988414E-3</v>
      </c>
      <c r="X20" s="24">
        <f>BRPL_EOD!X20-BRPL_ISGS_exbus!X20</f>
        <v>-1.4535709796774654E-3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-3.0025020765833688E-4</v>
      </c>
      <c r="L21" s="24">
        <f>BRPL_EOD!L21-BRPL_ISGS_exbus!L21</f>
        <v>-3.3512252695189204E-4</v>
      </c>
      <c r="M21" s="24">
        <f>BRPL_EOD!M21-BRPL_ISGS_exbus!M21</f>
        <v>-4.6668072922813053E-3</v>
      </c>
      <c r="N21" s="24">
        <f>BRPL_EOD!N21-BRPL_ISGS_exbus!N21</f>
        <v>-1.6605391724340279E-3</v>
      </c>
      <c r="O21" s="24">
        <f>BRPL_EOD!O21-BRPL_ISGS_exbus!O21</f>
        <v>-3.9504337111893051E-3</v>
      </c>
      <c r="P21" s="24">
        <f>BRPL_EOD!P21-BRPL_ISGS_exbus!P21</f>
        <v>-3.1046331561093155E-3</v>
      </c>
      <c r="Q21" s="24">
        <f>BRPL_EOD!Q21-BRPL_ISGS_exbus!Q21</f>
        <v>0</v>
      </c>
      <c r="R21" s="24">
        <f>BRPL_EOD!R21-BRPL_ISGS_exbus!R21</f>
        <v>1.6205229421260015E-3</v>
      </c>
      <c r="S21" s="24">
        <f>BRPL_EOD!S21-BRPL_ISGS_exbus!S21</f>
        <v>3.9832853932573187E-3</v>
      </c>
      <c r="T21" s="24">
        <f>BRPL_EOD!T21-BRPL_ISGS_exbus!T21</f>
        <v>-1.9122348993287908E-3</v>
      </c>
      <c r="U21" s="24">
        <f>BRPL_EOD!U21-BRPL_ISGS_exbus!U21</f>
        <v>5.6513357731802216E-4</v>
      </c>
      <c r="V21" s="24">
        <f>BRPL_EOD!V21-BRPL_ISGS_exbus!V21</f>
        <v>2.1501810282487099E-4</v>
      </c>
      <c r="W21" s="24">
        <f>BRPL_EOD!W21-BRPL_ISGS_exbus!W21</f>
        <v>5.4482248995988414E-3</v>
      </c>
      <c r="X21" s="24">
        <f>BRPL_EOD!X21-BRPL_ISGS_exbus!X21</f>
        <v>-1.4535709796774654E-3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-2.5146628593120113E-3</v>
      </c>
      <c r="L22" s="24">
        <f>BRPL_EOD!L22-BRPL_ISGS_exbus!L22</f>
        <v>-3.3512252695189204E-4</v>
      </c>
      <c r="M22" s="24">
        <f>BRPL_EOD!M22-BRPL_ISGS_exbus!M22</f>
        <v>-4.6668072922813053E-3</v>
      </c>
      <c r="N22" s="24">
        <f>BRPL_EOD!N22-BRPL_ISGS_exbus!N22</f>
        <v>-1.6605391724340279E-3</v>
      </c>
      <c r="O22" s="24">
        <f>BRPL_EOD!O22-BRPL_ISGS_exbus!O22</f>
        <v>-3.9504337111893051E-3</v>
      </c>
      <c r="P22" s="24">
        <f>BRPL_EOD!P22-BRPL_ISGS_exbus!P22</f>
        <v>-3.1046331561093155E-3</v>
      </c>
      <c r="Q22" s="24">
        <f>BRPL_EOD!Q22-BRPL_ISGS_exbus!Q22</f>
        <v>0</v>
      </c>
      <c r="R22" s="24">
        <f>BRPL_EOD!R22-BRPL_ISGS_exbus!R22</f>
        <v>1.6205229421260015E-3</v>
      </c>
      <c r="S22" s="24">
        <f>BRPL_EOD!S22-BRPL_ISGS_exbus!S22</f>
        <v>3.9832853932573187E-3</v>
      </c>
      <c r="T22" s="24">
        <f>BRPL_EOD!T22-BRPL_ISGS_exbus!T22</f>
        <v>-1.9122348993287908E-3</v>
      </c>
      <c r="U22" s="24">
        <f>BRPL_EOD!U22-BRPL_ISGS_exbus!U22</f>
        <v>5.6513357731802216E-4</v>
      </c>
      <c r="V22" s="24">
        <f>BRPL_EOD!V22-BRPL_ISGS_exbus!V22</f>
        <v>2.1501810282487099E-4</v>
      </c>
      <c r="W22" s="24">
        <f>BRPL_EOD!W22-BRPL_ISGS_exbus!W22</f>
        <v>5.4482248995988414E-3</v>
      </c>
      <c r="X22" s="24">
        <f>BRPL_EOD!X22-BRPL_ISGS_exbus!X22</f>
        <v>-1.4535709796774654E-3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-4.0807605341797171E-4</v>
      </c>
      <c r="L23" s="24">
        <f>BRPL_EOD!L23-BRPL_ISGS_exbus!L23</f>
        <v>-3.3512252695189204E-4</v>
      </c>
      <c r="M23" s="24">
        <f>BRPL_EOD!M23-BRPL_ISGS_exbus!M23</f>
        <v>-4.6668072922813053E-3</v>
      </c>
      <c r="N23" s="24">
        <f>BRPL_EOD!N23-BRPL_ISGS_exbus!N23</f>
        <v>-1.6605391724340279E-3</v>
      </c>
      <c r="O23" s="24">
        <f>BRPL_EOD!O23-BRPL_ISGS_exbus!O23</f>
        <v>-3.9504337111893051E-3</v>
      </c>
      <c r="P23" s="24">
        <f>BRPL_EOD!P23-BRPL_ISGS_exbus!P23</f>
        <v>-3.1046331561093155E-3</v>
      </c>
      <c r="Q23" s="24">
        <f>BRPL_EOD!Q23-BRPL_ISGS_exbus!Q23</f>
        <v>0</v>
      </c>
      <c r="R23" s="24">
        <f>BRPL_EOD!R23-BRPL_ISGS_exbus!R23</f>
        <v>1.6205229421260015E-3</v>
      </c>
      <c r="S23" s="24">
        <f>BRPL_EOD!S23-BRPL_ISGS_exbus!S23</f>
        <v>3.9832853932573187E-3</v>
      </c>
      <c r="T23" s="24">
        <f>BRPL_EOD!T23-BRPL_ISGS_exbus!T23</f>
        <v>-1.9122348993287908E-3</v>
      </c>
      <c r="U23" s="24">
        <f>BRPL_EOD!U23-BRPL_ISGS_exbus!U23</f>
        <v>5.6513357731802216E-4</v>
      </c>
      <c r="V23" s="24">
        <f>BRPL_EOD!V23-BRPL_ISGS_exbus!V23</f>
        <v>2.1501810282487099E-4</v>
      </c>
      <c r="W23" s="24">
        <f>BRPL_EOD!W23-BRPL_ISGS_exbus!W23</f>
        <v>5.4482248995988414E-3</v>
      </c>
      <c r="X23" s="24">
        <f>BRPL_EOD!X23-BRPL_ISGS_exbus!X23</f>
        <v>-1.4535709796774654E-3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2.2101877573277307E-3</v>
      </c>
      <c r="L24" s="24">
        <f>BRPL_EOD!L24-BRPL_ISGS_exbus!L24</f>
        <v>-3.3512252695189204E-4</v>
      </c>
      <c r="M24" s="24">
        <f>BRPL_EOD!M24-BRPL_ISGS_exbus!M24</f>
        <v>-4.6668072922813053E-3</v>
      </c>
      <c r="N24" s="24">
        <f>BRPL_EOD!N24-BRPL_ISGS_exbus!N24</f>
        <v>-1.6605391724340279E-3</v>
      </c>
      <c r="O24" s="24">
        <f>BRPL_EOD!O24-BRPL_ISGS_exbus!O24</f>
        <v>-3.9504337111893051E-3</v>
      </c>
      <c r="P24" s="24">
        <f>BRPL_EOD!P24-BRPL_ISGS_exbus!P24</f>
        <v>-3.1046331561093155E-3</v>
      </c>
      <c r="Q24" s="24">
        <f>BRPL_EOD!Q24-BRPL_ISGS_exbus!Q24</f>
        <v>0</v>
      </c>
      <c r="R24" s="24">
        <f>BRPL_EOD!R24-BRPL_ISGS_exbus!R24</f>
        <v>1.6205229421260015E-3</v>
      </c>
      <c r="S24" s="24">
        <f>BRPL_EOD!S24-BRPL_ISGS_exbus!S24</f>
        <v>3.9832853932573187E-3</v>
      </c>
      <c r="T24" s="24">
        <f>BRPL_EOD!T24-BRPL_ISGS_exbus!T24</f>
        <v>-1.9122348993287908E-3</v>
      </c>
      <c r="U24" s="24">
        <f>BRPL_EOD!U24-BRPL_ISGS_exbus!U24</f>
        <v>5.6513357731802216E-4</v>
      </c>
      <c r="V24" s="24">
        <f>BRPL_EOD!V24-BRPL_ISGS_exbus!V24</f>
        <v>2.1501810282487099E-4</v>
      </c>
      <c r="W24" s="24">
        <f>BRPL_EOD!W24-BRPL_ISGS_exbus!W24</f>
        <v>5.4482248995988414E-3</v>
      </c>
      <c r="X24" s="24">
        <f>BRPL_EOD!X24-BRPL_ISGS_exbus!X24</f>
        <v>-1.4535709796774654E-3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-1.5887658166775509E-3</v>
      </c>
      <c r="L25" s="24">
        <f>BRPL_EOD!L25-BRPL_ISGS_exbus!L25</f>
        <v>-3.3512252695189204E-4</v>
      </c>
      <c r="M25" s="24">
        <f>BRPL_EOD!M25-BRPL_ISGS_exbus!M25</f>
        <v>-4.6668072922813053E-3</v>
      </c>
      <c r="N25" s="24">
        <f>BRPL_EOD!N25-BRPL_ISGS_exbus!N25</f>
        <v>-1.6605391724340279E-3</v>
      </c>
      <c r="O25" s="24">
        <f>BRPL_EOD!O25-BRPL_ISGS_exbus!O25</f>
        <v>-3.9504337111893051E-3</v>
      </c>
      <c r="P25" s="24">
        <f>BRPL_EOD!P25-BRPL_ISGS_exbus!P25</f>
        <v>-3.1046331561093155E-3</v>
      </c>
      <c r="Q25" s="24">
        <f>BRPL_EOD!Q25-BRPL_ISGS_exbus!Q25</f>
        <v>0</v>
      </c>
      <c r="R25" s="24">
        <f>BRPL_EOD!R25-BRPL_ISGS_exbus!R25</f>
        <v>1.6205229421260015E-3</v>
      </c>
      <c r="S25" s="24">
        <f>BRPL_EOD!S25-BRPL_ISGS_exbus!S25</f>
        <v>3.9832853932573187E-3</v>
      </c>
      <c r="T25" s="24">
        <f>BRPL_EOD!T25-BRPL_ISGS_exbus!T25</f>
        <v>-1.9122348993287908E-3</v>
      </c>
      <c r="U25" s="24">
        <f>BRPL_EOD!U25-BRPL_ISGS_exbus!U25</f>
        <v>5.6513357731802216E-4</v>
      </c>
      <c r="V25" s="24">
        <f>BRPL_EOD!V25-BRPL_ISGS_exbus!V25</f>
        <v>2.1501810282487099E-4</v>
      </c>
      <c r="W25" s="24">
        <f>BRPL_EOD!W25-BRPL_ISGS_exbus!W25</f>
        <v>5.4482248995988414E-3</v>
      </c>
      <c r="X25" s="24">
        <f>BRPL_EOD!X25-BRPL_ISGS_exbus!X25</f>
        <v>-1.4535709796774654E-3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1.5659927929050355E-3</v>
      </c>
      <c r="L26" s="24">
        <f>BRPL_EOD!L26-BRPL_ISGS_exbus!L26</f>
        <v>-3.3512252695189204E-4</v>
      </c>
      <c r="M26" s="24">
        <f>BRPL_EOD!M26-BRPL_ISGS_exbus!M26</f>
        <v>-4.6668072922813053E-3</v>
      </c>
      <c r="N26" s="24">
        <f>BRPL_EOD!N26-BRPL_ISGS_exbus!N26</f>
        <v>-1.6605391724340279E-3</v>
      </c>
      <c r="O26" s="24">
        <f>BRPL_EOD!O26-BRPL_ISGS_exbus!O26</f>
        <v>-3.9504337111893051E-3</v>
      </c>
      <c r="P26" s="24">
        <f>BRPL_EOD!P26-BRPL_ISGS_exbus!P26</f>
        <v>-3.1046331561093155E-3</v>
      </c>
      <c r="Q26" s="24">
        <f>BRPL_EOD!Q26-BRPL_ISGS_exbus!Q26</f>
        <v>0</v>
      </c>
      <c r="R26" s="24">
        <f>BRPL_EOD!R26-BRPL_ISGS_exbus!R26</f>
        <v>1.6205229421260015E-3</v>
      </c>
      <c r="S26" s="24">
        <f>BRPL_EOD!S26-BRPL_ISGS_exbus!S26</f>
        <v>3.9832853932573187E-3</v>
      </c>
      <c r="T26" s="24">
        <f>BRPL_EOD!T26-BRPL_ISGS_exbus!T26</f>
        <v>-1.9122348993287908E-3</v>
      </c>
      <c r="U26" s="24">
        <f>BRPL_EOD!U26-BRPL_ISGS_exbus!U26</f>
        <v>5.6513357731802216E-4</v>
      </c>
      <c r="V26" s="24">
        <f>BRPL_EOD!V26-BRPL_ISGS_exbus!V26</f>
        <v>2.1501810282487099E-4</v>
      </c>
      <c r="W26" s="24">
        <f>BRPL_EOD!W26-BRPL_ISGS_exbus!W26</f>
        <v>5.4482248995988414E-3</v>
      </c>
      <c r="X26" s="24">
        <f>BRPL_EOD!X26-BRPL_ISGS_exbus!X26</f>
        <v>-1.4535709796774654E-3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3.6848087981979916E-3</v>
      </c>
      <c r="L27" s="24">
        <f>BRPL_EOD!L27-BRPL_ISGS_exbus!L27</f>
        <v>-3.3512252695189204E-4</v>
      </c>
      <c r="M27" s="24">
        <f>BRPL_EOD!M27-BRPL_ISGS_exbus!M27</f>
        <v>1.0036041651872551E-2</v>
      </c>
      <c r="N27" s="24">
        <f>BRPL_EOD!N27-BRPL_ISGS_exbus!N27</f>
        <v>-1.6605391724340279E-3</v>
      </c>
      <c r="O27" s="24">
        <f>BRPL_EOD!O27-BRPL_ISGS_exbus!O27</f>
        <v>-3.9504337111893051E-3</v>
      </c>
      <c r="P27" s="24">
        <f>BRPL_EOD!P27-BRPL_ISGS_exbus!P27</f>
        <v>-3.1046331561093155E-3</v>
      </c>
      <c r="Q27" s="24">
        <f>BRPL_EOD!Q27-BRPL_ISGS_exbus!Q27</f>
        <v>0</v>
      </c>
      <c r="R27" s="24">
        <f>BRPL_EOD!R27-BRPL_ISGS_exbus!R27</f>
        <v>1.6205229421260015E-3</v>
      </c>
      <c r="S27" s="24">
        <f>BRPL_EOD!S27-BRPL_ISGS_exbus!S27</f>
        <v>3.9832853932573187E-3</v>
      </c>
      <c r="T27" s="24">
        <f>BRPL_EOD!T27-BRPL_ISGS_exbus!T27</f>
        <v>-1.9122348993287908E-3</v>
      </c>
      <c r="U27" s="24">
        <f>BRPL_EOD!U27-BRPL_ISGS_exbus!U27</f>
        <v>5.6513357731802216E-4</v>
      </c>
      <c r="V27" s="24">
        <f>BRPL_EOD!V27-BRPL_ISGS_exbus!V27</f>
        <v>2.1501810282487099E-4</v>
      </c>
      <c r="W27" s="24">
        <f>BRPL_EOD!W27-BRPL_ISGS_exbus!W27</f>
        <v>5.4482248995988414E-3</v>
      </c>
      <c r="X27" s="24">
        <f>BRPL_EOD!X27-BRPL_ISGS_exbus!X27</f>
        <v>-1.4535709796774654E-3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-2.4396726835220761E-3</v>
      </c>
      <c r="L28" s="24">
        <f>BRPL_EOD!L28-BRPL_ISGS_exbus!L28</f>
        <v>-3.3512252695189204E-4</v>
      </c>
      <c r="M28" s="24">
        <f>BRPL_EOD!M28-BRPL_ISGS_exbus!M28</f>
        <v>1.0036041651872551E-2</v>
      </c>
      <c r="N28" s="24">
        <f>BRPL_EOD!N28-BRPL_ISGS_exbus!N28</f>
        <v>-1.6605391724340279E-3</v>
      </c>
      <c r="O28" s="24">
        <f>BRPL_EOD!O28-BRPL_ISGS_exbus!O28</f>
        <v>-3.9504337111893051E-3</v>
      </c>
      <c r="P28" s="24">
        <f>BRPL_EOD!P28-BRPL_ISGS_exbus!P28</f>
        <v>-3.1046331561093155E-3</v>
      </c>
      <c r="Q28" s="24">
        <f>BRPL_EOD!Q28-BRPL_ISGS_exbus!Q28</f>
        <v>0</v>
      </c>
      <c r="R28" s="24">
        <f>BRPL_EOD!R28-BRPL_ISGS_exbus!R28</f>
        <v>1.6205229421260015E-3</v>
      </c>
      <c r="S28" s="24">
        <f>BRPL_EOD!S28-BRPL_ISGS_exbus!S28</f>
        <v>3.9832853932573187E-3</v>
      </c>
      <c r="T28" s="24">
        <f>BRPL_EOD!T28-BRPL_ISGS_exbus!T28</f>
        <v>-1.9122348993287908E-3</v>
      </c>
      <c r="U28" s="24">
        <f>BRPL_EOD!U28-BRPL_ISGS_exbus!U28</f>
        <v>5.6513357731802216E-4</v>
      </c>
      <c r="V28" s="24">
        <f>BRPL_EOD!V28-BRPL_ISGS_exbus!V28</f>
        <v>2.1501810282487099E-4</v>
      </c>
      <c r="W28" s="24">
        <f>BRPL_EOD!W28-BRPL_ISGS_exbus!W28</f>
        <v>5.4482248995988414E-3</v>
      </c>
      <c r="X28" s="24">
        <f>BRPL_EOD!X28-BRPL_ISGS_exbus!X28</f>
        <v>-1.4535709796774654E-3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-2.4396726835220761E-3</v>
      </c>
      <c r="L29" s="24">
        <f>BRPL_EOD!L29-BRPL_ISGS_exbus!L29</f>
        <v>-3.3512252695189204E-4</v>
      </c>
      <c r="M29" s="24">
        <f>BRPL_EOD!M29-BRPL_ISGS_exbus!M29</f>
        <v>1.0036041651872551E-2</v>
      </c>
      <c r="N29" s="24">
        <f>BRPL_EOD!N29-BRPL_ISGS_exbus!N29</f>
        <v>-1.6605391724340279E-3</v>
      </c>
      <c r="O29" s="24">
        <f>BRPL_EOD!O29-BRPL_ISGS_exbus!O29</f>
        <v>-3.9504337111893051E-3</v>
      </c>
      <c r="P29" s="24">
        <f>BRPL_EOD!P29-BRPL_ISGS_exbus!P29</f>
        <v>-3.1046331561093155E-3</v>
      </c>
      <c r="Q29" s="24">
        <f>BRPL_EOD!Q29-BRPL_ISGS_exbus!Q29</f>
        <v>0</v>
      </c>
      <c r="R29" s="24">
        <f>BRPL_EOD!R29-BRPL_ISGS_exbus!R29</f>
        <v>1.6205229421260015E-3</v>
      </c>
      <c r="S29" s="24">
        <f>BRPL_EOD!S29-BRPL_ISGS_exbus!S29</f>
        <v>3.9832853932573187E-3</v>
      </c>
      <c r="T29" s="24">
        <f>BRPL_EOD!T29-BRPL_ISGS_exbus!T29</f>
        <v>-1.9122348993287908E-3</v>
      </c>
      <c r="U29" s="24">
        <f>BRPL_EOD!U29-BRPL_ISGS_exbus!U29</f>
        <v>5.6513357731802216E-4</v>
      </c>
      <c r="V29" s="24">
        <f>BRPL_EOD!V29-BRPL_ISGS_exbus!V29</f>
        <v>2.1501810282487099E-4</v>
      </c>
      <c r="W29" s="24">
        <f>BRPL_EOD!W29-BRPL_ISGS_exbus!W29</f>
        <v>5.4482248995988414E-3</v>
      </c>
      <c r="X29" s="24">
        <f>BRPL_EOD!X29-BRPL_ISGS_exbus!X29</f>
        <v>-1.4535709796774654E-3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-2.4396726835220761E-3</v>
      </c>
      <c r="L30" s="24">
        <f>BRPL_EOD!L30-BRPL_ISGS_exbus!L30</f>
        <v>-3.3512252695189204E-4</v>
      </c>
      <c r="M30" s="24">
        <f>BRPL_EOD!M30-BRPL_ISGS_exbus!M30</f>
        <v>1.0036041651872551E-2</v>
      </c>
      <c r="N30" s="24">
        <f>BRPL_EOD!N30-BRPL_ISGS_exbus!N30</f>
        <v>-1.6605391724340279E-3</v>
      </c>
      <c r="O30" s="24">
        <f>BRPL_EOD!O30-BRPL_ISGS_exbus!O30</f>
        <v>-3.9504337111893051E-3</v>
      </c>
      <c r="P30" s="24">
        <f>BRPL_EOD!P30-BRPL_ISGS_exbus!P30</f>
        <v>-3.1046331561093155E-3</v>
      </c>
      <c r="Q30" s="24">
        <f>BRPL_EOD!Q30-BRPL_ISGS_exbus!Q30</f>
        <v>0</v>
      </c>
      <c r="R30" s="24">
        <f>BRPL_EOD!R30-BRPL_ISGS_exbus!R30</f>
        <v>1.6205229421260015E-3</v>
      </c>
      <c r="S30" s="24">
        <f>BRPL_EOD!S30-BRPL_ISGS_exbus!S30</f>
        <v>3.9832853932573187E-3</v>
      </c>
      <c r="T30" s="24">
        <f>BRPL_EOD!T30-BRPL_ISGS_exbus!T30</f>
        <v>-1.9122348993287908E-3</v>
      </c>
      <c r="U30" s="24">
        <f>BRPL_EOD!U30-BRPL_ISGS_exbus!U30</f>
        <v>5.6513357731802216E-4</v>
      </c>
      <c r="V30" s="24">
        <f>BRPL_EOD!V30-BRPL_ISGS_exbus!V30</f>
        <v>2.1501810282487099E-4</v>
      </c>
      <c r="W30" s="24">
        <f>BRPL_EOD!W30-BRPL_ISGS_exbus!W30</f>
        <v>5.4482248995988414E-3</v>
      </c>
      <c r="X30" s="24">
        <f>BRPL_EOD!X30-BRPL_ISGS_exbus!X30</f>
        <v>-1.4535709796774654E-3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2.0679526579669982E-3</v>
      </c>
      <c r="L31" s="24">
        <f>BRPL_EOD!L31-BRPL_ISGS_exbus!L31</f>
        <v>-4.2421486330823654E-5</v>
      </c>
      <c r="M31" s="24">
        <f>BRPL_EOD!M31-BRPL_ISGS_exbus!M31</f>
        <v>1.0036041651872551E-2</v>
      </c>
      <c r="N31" s="24">
        <f>BRPL_EOD!N31-BRPL_ISGS_exbus!N31</f>
        <v>-1.6605391724340279E-3</v>
      </c>
      <c r="O31" s="24">
        <f>BRPL_EOD!O31-BRPL_ISGS_exbus!O31</f>
        <v>-3.9504337111893051E-3</v>
      </c>
      <c r="P31" s="24">
        <f>BRPL_EOD!P31-BRPL_ISGS_exbus!P31</f>
        <v>-3.1046331561093155E-3</v>
      </c>
      <c r="Q31" s="24">
        <f>BRPL_EOD!Q31-BRPL_ISGS_exbus!Q31</f>
        <v>0</v>
      </c>
      <c r="R31" s="24">
        <f>BRPL_EOD!R31-BRPL_ISGS_exbus!R31</f>
        <v>1.6205229421260015E-3</v>
      </c>
      <c r="S31" s="24">
        <f>BRPL_EOD!S31-BRPL_ISGS_exbus!S31</f>
        <v>3.9832853932573187E-3</v>
      </c>
      <c r="T31" s="24">
        <f>BRPL_EOD!T31-BRPL_ISGS_exbus!T31</f>
        <v>-1.9122348993287908E-3</v>
      </c>
      <c r="U31" s="24">
        <f>BRPL_EOD!U31-BRPL_ISGS_exbus!U31</f>
        <v>5.6513357731802216E-4</v>
      </c>
      <c r="V31" s="24">
        <f>BRPL_EOD!V31-BRPL_ISGS_exbus!V31</f>
        <v>2.1501810282487099E-4</v>
      </c>
      <c r="W31" s="24">
        <f>BRPL_EOD!W31-BRPL_ISGS_exbus!W31</f>
        <v>5.4482248995988414E-3</v>
      </c>
      <c r="X31" s="24">
        <f>BRPL_EOD!X31-BRPL_ISGS_exbus!X31</f>
        <v>-1.4535709796774654E-3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-4.2108140956997886E-4</v>
      </c>
      <c r="L32" s="24">
        <f>BRPL_EOD!L32-BRPL_ISGS_exbus!L32</f>
        <v>-4.2421486330823654E-5</v>
      </c>
      <c r="M32" s="24">
        <f>BRPL_EOD!M32-BRPL_ISGS_exbus!M32</f>
        <v>1.0036041651872551E-2</v>
      </c>
      <c r="N32" s="24">
        <f>BRPL_EOD!N32-BRPL_ISGS_exbus!N32</f>
        <v>-1.6605391724340279E-3</v>
      </c>
      <c r="O32" s="24">
        <f>BRPL_EOD!O32-BRPL_ISGS_exbus!O32</f>
        <v>-3.9504337111893051E-3</v>
      </c>
      <c r="P32" s="24">
        <f>BRPL_EOD!P32-BRPL_ISGS_exbus!P32</f>
        <v>-3.1046331561093155E-3</v>
      </c>
      <c r="Q32" s="24">
        <f>BRPL_EOD!Q32-BRPL_ISGS_exbus!Q32</f>
        <v>0</v>
      </c>
      <c r="R32" s="24">
        <f>BRPL_EOD!R32-BRPL_ISGS_exbus!R32</f>
        <v>1.6205229421260015E-3</v>
      </c>
      <c r="S32" s="24">
        <f>BRPL_EOD!S32-BRPL_ISGS_exbus!S32</f>
        <v>3.9832853932573187E-3</v>
      </c>
      <c r="T32" s="24">
        <f>BRPL_EOD!T32-BRPL_ISGS_exbus!T32</f>
        <v>-1.9122348993287908E-3</v>
      </c>
      <c r="U32" s="24">
        <f>BRPL_EOD!U32-BRPL_ISGS_exbus!U32</f>
        <v>5.6513357731802216E-4</v>
      </c>
      <c r="V32" s="24">
        <f>BRPL_EOD!V32-BRPL_ISGS_exbus!V32</f>
        <v>2.1501810282487099E-4</v>
      </c>
      <c r="W32" s="24">
        <f>BRPL_EOD!W32-BRPL_ISGS_exbus!W32</f>
        <v>5.4482248995988414E-3</v>
      </c>
      <c r="X32" s="24">
        <f>BRPL_EOD!X32-BRPL_ISGS_exbus!X32</f>
        <v>-1.4535709796774654E-3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-1.0436486168828196E-2</v>
      </c>
      <c r="L33" s="24">
        <f>BRPL_EOD!L33-BRPL_ISGS_exbus!L33</f>
        <v>-3.6209372915152471E-4</v>
      </c>
      <c r="M33" s="24">
        <f>BRPL_EOD!M33-BRPL_ISGS_exbus!M33</f>
        <v>1.0036041651872551E-2</v>
      </c>
      <c r="N33" s="24">
        <f>BRPL_EOD!N33-BRPL_ISGS_exbus!N33</f>
        <v>-1.6605391724340279E-3</v>
      </c>
      <c r="O33" s="24">
        <f>BRPL_EOD!O33-BRPL_ISGS_exbus!O33</f>
        <v>-3.9504337111893051E-3</v>
      </c>
      <c r="P33" s="24">
        <f>BRPL_EOD!P33-BRPL_ISGS_exbus!P33</f>
        <v>-3.1046331561093155E-3</v>
      </c>
      <c r="Q33" s="24">
        <f>BRPL_EOD!Q33-BRPL_ISGS_exbus!Q33</f>
        <v>0</v>
      </c>
      <c r="R33" s="24">
        <f>BRPL_EOD!R33-BRPL_ISGS_exbus!R33</f>
        <v>1.6205229421260015E-3</v>
      </c>
      <c r="S33" s="24">
        <f>BRPL_EOD!S33-BRPL_ISGS_exbus!S33</f>
        <v>6.870717362636114E-3</v>
      </c>
      <c r="T33" s="24">
        <f>BRPL_EOD!T33-BRPL_ISGS_exbus!T33</f>
        <v>-1.9122348993287908E-3</v>
      </c>
      <c r="U33" s="24">
        <f>BRPL_EOD!U33-BRPL_ISGS_exbus!U33</f>
        <v>5.6513357731802216E-4</v>
      </c>
      <c r="V33" s="24">
        <f>BRPL_EOD!V33-BRPL_ISGS_exbus!V33</f>
        <v>2.1501810282487099E-4</v>
      </c>
      <c r="W33" s="24">
        <f>BRPL_EOD!W33-BRPL_ISGS_exbus!W33</f>
        <v>5.4482248995988414E-3</v>
      </c>
      <c r="X33" s="24">
        <f>BRPL_EOD!X33-BRPL_ISGS_exbus!X33</f>
        <v>-1.4535709796774654E-3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9.3870150124075735E-4</v>
      </c>
      <c r="L34" s="24">
        <f>BRPL_EOD!L34-BRPL_ISGS_exbus!L34</f>
        <v>-6.3312605991683313E-5</v>
      </c>
      <c r="M34" s="24">
        <f>BRPL_EOD!M34-BRPL_ISGS_exbus!M34</f>
        <v>1.0036041651872551E-2</v>
      </c>
      <c r="N34" s="24">
        <f>BRPL_EOD!N34-BRPL_ISGS_exbus!N34</f>
        <v>-1.6605391724340279E-3</v>
      </c>
      <c r="O34" s="24">
        <f>BRPL_EOD!O34-BRPL_ISGS_exbus!O34</f>
        <v>-3.9504337111893051E-3</v>
      </c>
      <c r="P34" s="24">
        <f>BRPL_EOD!P34-BRPL_ISGS_exbus!P34</f>
        <v>-3.1046331561093155E-3</v>
      </c>
      <c r="Q34" s="24">
        <f>BRPL_EOD!Q34-BRPL_ISGS_exbus!Q34</f>
        <v>0</v>
      </c>
      <c r="R34" s="24">
        <f>BRPL_EOD!R34-BRPL_ISGS_exbus!R34</f>
        <v>1.6205229421260015E-3</v>
      </c>
      <c r="S34" s="24">
        <f>BRPL_EOD!S34-BRPL_ISGS_exbus!S34</f>
        <v>6.870717362636114E-3</v>
      </c>
      <c r="T34" s="24">
        <f>BRPL_EOD!T34-BRPL_ISGS_exbus!T34</f>
        <v>-1.9122348993287908E-3</v>
      </c>
      <c r="U34" s="24">
        <f>BRPL_EOD!U34-BRPL_ISGS_exbus!U34</f>
        <v>5.6513357731802216E-4</v>
      </c>
      <c r="V34" s="24">
        <f>BRPL_EOD!V34-BRPL_ISGS_exbus!V34</f>
        <v>2.1501810282487099E-4</v>
      </c>
      <c r="W34" s="24">
        <f>BRPL_EOD!W34-BRPL_ISGS_exbus!W34</f>
        <v>5.4482248995988414E-3</v>
      </c>
      <c r="X34" s="24">
        <f>BRPL_EOD!X34-BRPL_ISGS_exbus!X34</f>
        <v>-1.4535709796774654E-3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-2.443974465336396E-3</v>
      </c>
      <c r="L35" s="24">
        <f>BRPL_EOD!L35-BRPL_ISGS_exbus!L35</f>
        <v>-6.2994626492951511E-5</v>
      </c>
      <c r="M35" s="24">
        <f>BRPL_EOD!M35-BRPL_ISGS_exbus!M35</f>
        <v>1.0036041651872551E-2</v>
      </c>
      <c r="N35" s="24">
        <f>BRPL_EOD!N35-BRPL_ISGS_exbus!N35</f>
        <v>-1.6605391724340279E-3</v>
      </c>
      <c r="O35" s="24">
        <f>BRPL_EOD!O35-BRPL_ISGS_exbus!O35</f>
        <v>-3.9504337111893051E-3</v>
      </c>
      <c r="P35" s="24">
        <f>BRPL_EOD!P35-BRPL_ISGS_exbus!P35</f>
        <v>-3.1046331561093155E-3</v>
      </c>
      <c r="Q35" s="24">
        <f>BRPL_EOD!Q35-BRPL_ISGS_exbus!Q35</f>
        <v>3.6692041521568797E-5</v>
      </c>
      <c r="R35" s="24">
        <f>BRPL_EOD!R35-BRPL_ISGS_exbus!R35</f>
        <v>1.6205229421260015E-3</v>
      </c>
      <c r="S35" s="24">
        <f>BRPL_EOD!S35-BRPL_ISGS_exbus!S35</f>
        <v>6.870717362636114E-3</v>
      </c>
      <c r="T35" s="24">
        <f>BRPL_EOD!T35-BRPL_ISGS_exbus!T35</f>
        <v>-1.9122348993287908E-3</v>
      </c>
      <c r="U35" s="24">
        <f>BRPL_EOD!U35-BRPL_ISGS_exbus!U35</f>
        <v>5.6513357731802216E-4</v>
      </c>
      <c r="V35" s="24">
        <f>BRPL_EOD!V35-BRPL_ISGS_exbus!V35</f>
        <v>2.1501810282487099E-4</v>
      </c>
      <c r="W35" s="24">
        <f>BRPL_EOD!W35-BRPL_ISGS_exbus!W35</f>
        <v>5.4482248995988414E-3</v>
      </c>
      <c r="X35" s="24">
        <f>BRPL_EOD!X35-BRPL_ISGS_exbus!X35</f>
        <v>-1.4535709796774654E-3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-2.749289514326847E-3</v>
      </c>
      <c r="L36" s="24">
        <f>BRPL_EOD!L36-BRPL_ISGS_exbus!L36</f>
        <v>-3.0905917465062771E-4</v>
      </c>
      <c r="M36" s="24">
        <f>BRPL_EOD!M36-BRPL_ISGS_exbus!M36</f>
        <v>1.0036041651872551E-2</v>
      </c>
      <c r="N36" s="24">
        <f>BRPL_EOD!N36-BRPL_ISGS_exbus!N36</f>
        <v>-1.6605391724340279E-3</v>
      </c>
      <c r="O36" s="24">
        <f>BRPL_EOD!O36-BRPL_ISGS_exbus!O36</f>
        <v>-3.9504337111893051E-3</v>
      </c>
      <c r="P36" s="24">
        <f>BRPL_EOD!P36-BRPL_ISGS_exbus!P36</f>
        <v>-3.1046331561093155E-3</v>
      </c>
      <c r="Q36" s="24">
        <f>BRPL_EOD!Q36-BRPL_ISGS_exbus!Q36</f>
        <v>3.6692041521568797E-5</v>
      </c>
      <c r="R36" s="24">
        <f>BRPL_EOD!R36-BRPL_ISGS_exbus!R36</f>
        <v>1.6205229421260015E-3</v>
      </c>
      <c r="S36" s="24">
        <f>BRPL_EOD!S36-BRPL_ISGS_exbus!S36</f>
        <v>6.870717362636114E-3</v>
      </c>
      <c r="T36" s="24">
        <f>BRPL_EOD!T36-BRPL_ISGS_exbus!T36</f>
        <v>-1.9122348993287908E-3</v>
      </c>
      <c r="U36" s="24">
        <f>BRPL_EOD!U36-BRPL_ISGS_exbus!U36</f>
        <v>5.6513357731802216E-4</v>
      </c>
      <c r="V36" s="24">
        <f>BRPL_EOD!V36-BRPL_ISGS_exbus!V36</f>
        <v>2.1501810282487099E-4</v>
      </c>
      <c r="W36" s="24">
        <f>BRPL_EOD!W36-BRPL_ISGS_exbus!W36</f>
        <v>5.4482248995988414E-3</v>
      </c>
      <c r="X36" s="24">
        <f>BRPL_EOD!X36-BRPL_ISGS_exbus!X36</f>
        <v>-1.4535709796774654E-3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-7.6644225251811804E-3</v>
      </c>
      <c r="L37" s="24">
        <f>BRPL_EOD!L37-BRPL_ISGS_exbus!L37</f>
        <v>-3.0905917465062771E-4</v>
      </c>
      <c r="M37" s="24">
        <f>BRPL_EOD!M37-BRPL_ISGS_exbus!M37</f>
        <v>1.0036041651872551E-2</v>
      </c>
      <c r="N37" s="24">
        <f>BRPL_EOD!N37-BRPL_ISGS_exbus!N37</f>
        <v>-1.6605391724340279E-3</v>
      </c>
      <c r="O37" s="24">
        <f>BRPL_EOD!O37-BRPL_ISGS_exbus!O37</f>
        <v>-3.9504337111893051E-3</v>
      </c>
      <c r="P37" s="24">
        <f>BRPL_EOD!P37-BRPL_ISGS_exbus!P37</f>
        <v>-3.1046331561093155E-3</v>
      </c>
      <c r="Q37" s="24">
        <f>BRPL_EOD!Q37-BRPL_ISGS_exbus!Q37</f>
        <v>-5.0751293375395079E-3</v>
      </c>
      <c r="R37" s="24">
        <f>BRPL_EOD!R37-BRPL_ISGS_exbus!R37</f>
        <v>1.6205229421260015E-3</v>
      </c>
      <c r="S37" s="24">
        <f>BRPL_EOD!S37-BRPL_ISGS_exbus!S37</f>
        <v>6.870717362636114E-3</v>
      </c>
      <c r="T37" s="24">
        <f>BRPL_EOD!T37-BRPL_ISGS_exbus!T37</f>
        <v>-1.9122348993287908E-3</v>
      </c>
      <c r="U37" s="24">
        <f>BRPL_EOD!U37-BRPL_ISGS_exbus!U37</f>
        <v>5.6513357731802216E-4</v>
      </c>
      <c r="V37" s="24">
        <f>BRPL_EOD!V37-BRPL_ISGS_exbus!V37</f>
        <v>2.1501810282487099E-4</v>
      </c>
      <c r="W37" s="24">
        <f>BRPL_EOD!W37-BRPL_ISGS_exbus!W37</f>
        <v>5.4482248995988414E-3</v>
      </c>
      <c r="X37" s="24">
        <f>BRPL_EOD!X37-BRPL_ISGS_exbus!X37</f>
        <v>-1.4535709796774654E-3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-7.6644225251811804E-3</v>
      </c>
      <c r="L38" s="24">
        <f>BRPL_EOD!L38-BRPL_ISGS_exbus!L38</f>
        <v>-3.0905917465062771E-4</v>
      </c>
      <c r="M38" s="24">
        <f>BRPL_EOD!M38-BRPL_ISGS_exbus!M38</f>
        <v>1.0036041651872551E-2</v>
      </c>
      <c r="N38" s="24">
        <f>BRPL_EOD!N38-BRPL_ISGS_exbus!N38</f>
        <v>-1.6605391724340279E-3</v>
      </c>
      <c r="O38" s="24">
        <f>BRPL_EOD!O38-BRPL_ISGS_exbus!O38</f>
        <v>-3.9504337111893051E-3</v>
      </c>
      <c r="P38" s="24">
        <f>BRPL_EOD!P38-BRPL_ISGS_exbus!P38</f>
        <v>-3.1046331561093155E-3</v>
      </c>
      <c r="Q38" s="24">
        <f>BRPL_EOD!Q38-BRPL_ISGS_exbus!Q38</f>
        <v>-5.0751293375395079E-3</v>
      </c>
      <c r="R38" s="24">
        <f>BRPL_EOD!R38-BRPL_ISGS_exbus!R38</f>
        <v>1.6205229421260015E-3</v>
      </c>
      <c r="S38" s="24">
        <f>BRPL_EOD!S38-BRPL_ISGS_exbus!S38</f>
        <v>6.870717362636114E-3</v>
      </c>
      <c r="T38" s="24">
        <f>BRPL_EOD!T38-BRPL_ISGS_exbus!T38</f>
        <v>-1.9122348993287908E-3</v>
      </c>
      <c r="U38" s="24">
        <f>BRPL_EOD!U38-BRPL_ISGS_exbus!U38</f>
        <v>5.6513357731802216E-4</v>
      </c>
      <c r="V38" s="24">
        <f>BRPL_EOD!V38-BRPL_ISGS_exbus!V38</f>
        <v>2.1501810282487099E-4</v>
      </c>
      <c r="W38" s="24">
        <f>BRPL_EOD!W38-BRPL_ISGS_exbus!W38</f>
        <v>5.4482248995988414E-3</v>
      </c>
      <c r="X38" s="24">
        <f>BRPL_EOD!X38-BRPL_ISGS_exbus!X38</f>
        <v>-1.4535709796774654E-3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-7.6644225251811804E-3</v>
      </c>
      <c r="L39" s="24">
        <f>BRPL_EOD!L39-BRPL_ISGS_exbus!L39</f>
        <v>-9.6869176772429455E-5</v>
      </c>
      <c r="M39" s="24">
        <f>BRPL_EOD!M39-BRPL_ISGS_exbus!M39</f>
        <v>1.0036041651872551E-2</v>
      </c>
      <c r="N39" s="24">
        <f>BRPL_EOD!N39-BRPL_ISGS_exbus!N39</f>
        <v>-1.6605391724340279E-3</v>
      </c>
      <c r="O39" s="24">
        <f>BRPL_EOD!O39-BRPL_ISGS_exbus!O39</f>
        <v>-3.9504337111893051E-3</v>
      </c>
      <c r="P39" s="24">
        <f>BRPL_EOD!P39-BRPL_ISGS_exbus!P39</f>
        <v>-3.1046331561093155E-3</v>
      </c>
      <c r="Q39" s="24">
        <f>BRPL_EOD!Q39-BRPL_ISGS_exbus!Q39</f>
        <v>-3.8479772191672978E-3</v>
      </c>
      <c r="R39" s="24">
        <f>BRPL_EOD!R39-BRPL_ISGS_exbus!R39</f>
        <v>-2.2531310679632099E-3</v>
      </c>
      <c r="S39" s="24">
        <f>BRPL_EOD!S39-BRPL_ISGS_exbus!S39</f>
        <v>1.1163716861073425E-3</v>
      </c>
      <c r="T39" s="24">
        <f>BRPL_EOD!T39-BRPL_ISGS_exbus!T39</f>
        <v>-1.9122348993287908E-3</v>
      </c>
      <c r="U39" s="24">
        <f>BRPL_EOD!U39-BRPL_ISGS_exbus!U39</f>
        <v>5.6513357731802216E-4</v>
      </c>
      <c r="V39" s="24">
        <f>BRPL_EOD!V39-BRPL_ISGS_exbus!V39</f>
        <v>2.1501810282487099E-4</v>
      </c>
      <c r="W39" s="24">
        <f>BRPL_EOD!W39-BRPL_ISGS_exbus!W39</f>
        <v>5.4482248995988414E-3</v>
      </c>
      <c r="X39" s="24">
        <f>BRPL_EOD!X39-BRPL_ISGS_exbus!X39</f>
        <v>-1.4535709796774654E-3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-7.6644225251811804E-3</v>
      </c>
      <c r="L40" s="24">
        <f>BRPL_EOD!L40-BRPL_ISGS_exbus!L40</f>
        <v>-9.6869176772429455E-5</v>
      </c>
      <c r="M40" s="24">
        <f>BRPL_EOD!M40-BRPL_ISGS_exbus!M40</f>
        <v>1.0036041651872551E-2</v>
      </c>
      <c r="N40" s="24">
        <f>BRPL_EOD!N40-BRPL_ISGS_exbus!N40</f>
        <v>-1.6605391724340279E-3</v>
      </c>
      <c r="O40" s="24">
        <f>BRPL_EOD!O40-BRPL_ISGS_exbus!O40</f>
        <v>-3.9504337111893051E-3</v>
      </c>
      <c r="P40" s="24">
        <f>BRPL_EOD!P40-BRPL_ISGS_exbus!P40</f>
        <v>-3.1046331561093155E-3</v>
      </c>
      <c r="Q40" s="24">
        <f>BRPL_EOD!Q40-BRPL_ISGS_exbus!Q40</f>
        <v>-3.8479772191672978E-3</v>
      </c>
      <c r="R40" s="24">
        <f>BRPL_EOD!R40-BRPL_ISGS_exbus!R40</f>
        <v>-2.2531310679632099E-3</v>
      </c>
      <c r="S40" s="24">
        <f>BRPL_EOD!S40-BRPL_ISGS_exbus!S40</f>
        <v>-1.8662133485465304E-3</v>
      </c>
      <c r="T40" s="24">
        <f>BRPL_EOD!T40-BRPL_ISGS_exbus!T40</f>
        <v>-1.9122348993287908E-3</v>
      </c>
      <c r="U40" s="24">
        <f>BRPL_EOD!U40-BRPL_ISGS_exbus!U40</f>
        <v>5.6513357731802216E-4</v>
      </c>
      <c r="V40" s="24">
        <f>BRPL_EOD!V40-BRPL_ISGS_exbus!V40</f>
        <v>2.1501810282487099E-4</v>
      </c>
      <c r="W40" s="24">
        <f>BRPL_EOD!W40-BRPL_ISGS_exbus!W40</f>
        <v>5.4482248995988414E-3</v>
      </c>
      <c r="X40" s="24">
        <f>BRPL_EOD!X40-BRPL_ISGS_exbus!X40</f>
        <v>-1.4535709796774654E-3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-7.6644225251811804E-3</v>
      </c>
      <c r="L41" s="24">
        <f>BRPL_EOD!L41-BRPL_ISGS_exbus!L41</f>
        <v>-9.6869176772429455E-5</v>
      </c>
      <c r="M41" s="24">
        <f>BRPL_EOD!M41-BRPL_ISGS_exbus!M41</f>
        <v>1.0036041651872551E-2</v>
      </c>
      <c r="N41" s="24">
        <f>BRPL_EOD!N41-BRPL_ISGS_exbus!N41</f>
        <v>-1.6605391724340279E-3</v>
      </c>
      <c r="O41" s="24">
        <f>BRPL_EOD!O41-BRPL_ISGS_exbus!O41</f>
        <v>-3.9504337111893051E-3</v>
      </c>
      <c r="P41" s="24">
        <f>BRPL_EOD!P41-BRPL_ISGS_exbus!P41</f>
        <v>-3.1046331561093155E-3</v>
      </c>
      <c r="Q41" s="24">
        <f>BRPL_EOD!Q41-BRPL_ISGS_exbus!Q41</f>
        <v>-3.3925226748658943E-3</v>
      </c>
      <c r="R41" s="24">
        <f>BRPL_EOD!R41-BRPL_ISGS_exbus!R41</f>
        <v>-2.2531310679632099E-3</v>
      </c>
      <c r="S41" s="24">
        <f>BRPL_EOD!S41-BRPL_ISGS_exbus!S41</f>
        <v>-1.8662133485465304E-3</v>
      </c>
      <c r="T41" s="24">
        <f>BRPL_EOD!T41-BRPL_ISGS_exbus!T41</f>
        <v>-1.9122348993287908E-3</v>
      </c>
      <c r="U41" s="24">
        <f>BRPL_EOD!U41-BRPL_ISGS_exbus!U41</f>
        <v>5.6513357731802216E-4</v>
      </c>
      <c r="V41" s="24">
        <f>BRPL_EOD!V41-BRPL_ISGS_exbus!V41</f>
        <v>2.1501810282487099E-4</v>
      </c>
      <c r="W41" s="24">
        <f>BRPL_EOD!W41-BRPL_ISGS_exbus!W41</f>
        <v>5.4482248995988414E-3</v>
      </c>
      <c r="X41" s="24">
        <f>BRPL_EOD!X41-BRPL_ISGS_exbus!X41</f>
        <v>-1.4535709796774654E-3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-7.6644225251811804E-3</v>
      </c>
      <c r="L42" s="24">
        <f>BRPL_EOD!L42-BRPL_ISGS_exbus!L42</f>
        <v>-9.6869176772429455E-5</v>
      </c>
      <c r="M42" s="24">
        <f>BRPL_EOD!M42-BRPL_ISGS_exbus!M42</f>
        <v>1.0036041651872551E-2</v>
      </c>
      <c r="N42" s="24">
        <f>BRPL_EOD!N42-BRPL_ISGS_exbus!N42</f>
        <v>-1.6605391724340279E-3</v>
      </c>
      <c r="O42" s="24">
        <f>BRPL_EOD!O42-BRPL_ISGS_exbus!O42</f>
        <v>-3.9504337111893051E-3</v>
      </c>
      <c r="P42" s="24">
        <f>BRPL_EOD!P42-BRPL_ISGS_exbus!P42</f>
        <v>-3.1046331561093155E-3</v>
      </c>
      <c r="Q42" s="24">
        <f>BRPL_EOD!Q42-BRPL_ISGS_exbus!Q42</f>
        <v>-3.3925226748658943E-3</v>
      </c>
      <c r="R42" s="24">
        <f>BRPL_EOD!R42-BRPL_ISGS_exbus!R42</f>
        <v>-2.2531310679632099E-3</v>
      </c>
      <c r="S42" s="24">
        <f>BRPL_EOD!S42-BRPL_ISGS_exbus!S42</f>
        <v>-1.8662133485465304E-3</v>
      </c>
      <c r="T42" s="24">
        <f>BRPL_EOD!T42-BRPL_ISGS_exbus!T42</f>
        <v>-1.9122348993287908E-3</v>
      </c>
      <c r="U42" s="24">
        <f>BRPL_EOD!U42-BRPL_ISGS_exbus!U42</f>
        <v>5.6513357731802216E-4</v>
      </c>
      <c r="V42" s="24">
        <f>BRPL_EOD!V42-BRPL_ISGS_exbus!V42</f>
        <v>2.1501810282487099E-4</v>
      </c>
      <c r="W42" s="24">
        <f>BRPL_EOD!W42-BRPL_ISGS_exbus!W42</f>
        <v>5.4482248995988414E-3</v>
      </c>
      <c r="X42" s="24">
        <f>BRPL_EOD!X42-BRPL_ISGS_exbus!X42</f>
        <v>-1.4535709796774654E-3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7.2061610338778337E-3</v>
      </c>
      <c r="L43" s="24">
        <f>BRPL_EOD!L43-BRPL_ISGS_exbus!L43</f>
        <v>-9.2020404769854736E-5</v>
      </c>
      <c r="M43" s="24">
        <f>BRPL_EOD!M43-BRPL_ISGS_exbus!M43</f>
        <v>1.0036041651872551E-2</v>
      </c>
      <c r="N43" s="24">
        <f>BRPL_EOD!N43-BRPL_ISGS_exbus!N43</f>
        <v>-1.6605391724340279E-3</v>
      </c>
      <c r="O43" s="24">
        <f>BRPL_EOD!O43-BRPL_ISGS_exbus!O43</f>
        <v>-3.9504337111893051E-3</v>
      </c>
      <c r="P43" s="24">
        <f>BRPL_EOD!P43-BRPL_ISGS_exbus!P43</f>
        <v>-3.1046331561093155E-3</v>
      </c>
      <c r="Q43" s="24">
        <f>BRPL_EOD!Q43-BRPL_ISGS_exbus!Q43</f>
        <v>-4.7908065233519537E-3</v>
      </c>
      <c r="R43" s="24">
        <f>BRPL_EOD!R43-BRPL_ISGS_exbus!R43</f>
        <v>-2.2531310679632099E-3</v>
      </c>
      <c r="S43" s="24">
        <f>BRPL_EOD!S43-BRPL_ISGS_exbus!S43</f>
        <v>7.1412746756926992E-4</v>
      </c>
      <c r="T43" s="24">
        <f>BRPL_EOD!T43-BRPL_ISGS_exbus!T43</f>
        <v>-1.9122348993287908E-3</v>
      </c>
      <c r="U43" s="24">
        <f>BRPL_EOD!U43-BRPL_ISGS_exbus!U43</f>
        <v>5.6513357731802216E-4</v>
      </c>
      <c r="V43" s="24">
        <f>BRPL_EOD!V43-BRPL_ISGS_exbus!V43</f>
        <v>2.1501810282487099E-4</v>
      </c>
      <c r="W43" s="24">
        <f>BRPL_EOD!W43-BRPL_ISGS_exbus!W43</f>
        <v>5.4482248995988414E-3</v>
      </c>
      <c r="X43" s="24">
        <f>BRPL_EOD!X43-BRPL_ISGS_exbus!X43</f>
        <v>-1.4535709796774654E-3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7.2061610338778337E-3</v>
      </c>
      <c r="L44" s="24">
        <f>BRPL_EOD!L44-BRPL_ISGS_exbus!L44</f>
        <v>-9.2020404769854736E-5</v>
      </c>
      <c r="M44" s="24">
        <f>BRPL_EOD!M44-BRPL_ISGS_exbus!M44</f>
        <v>1.0036041651872551E-2</v>
      </c>
      <c r="N44" s="24">
        <f>BRPL_EOD!N44-BRPL_ISGS_exbus!N44</f>
        <v>-1.6605391724340279E-3</v>
      </c>
      <c r="O44" s="24">
        <f>BRPL_EOD!O44-BRPL_ISGS_exbus!O44</f>
        <v>-3.9504337111893051E-3</v>
      </c>
      <c r="P44" s="24">
        <f>BRPL_EOD!P44-BRPL_ISGS_exbus!P44</f>
        <v>-3.1046331561093155E-3</v>
      </c>
      <c r="Q44" s="24">
        <f>BRPL_EOD!Q44-BRPL_ISGS_exbus!Q44</f>
        <v>6.6409090908958746E-4</v>
      </c>
      <c r="R44" s="24">
        <f>BRPL_EOD!R44-BRPL_ISGS_exbus!R44</f>
        <v>-6.3274175823835321E-4</v>
      </c>
      <c r="S44" s="24">
        <f>BRPL_EOD!S44-BRPL_ISGS_exbus!S44</f>
        <v>-2.4275155526138903E-3</v>
      </c>
      <c r="T44" s="24">
        <f>BRPL_EOD!T44-BRPL_ISGS_exbus!T44</f>
        <v>-1.9122348993287908E-3</v>
      </c>
      <c r="U44" s="24">
        <f>BRPL_EOD!U44-BRPL_ISGS_exbus!U44</f>
        <v>5.6513357731802216E-4</v>
      </c>
      <c r="V44" s="24">
        <f>BRPL_EOD!V44-BRPL_ISGS_exbus!V44</f>
        <v>2.1501810282487099E-4</v>
      </c>
      <c r="W44" s="24">
        <f>BRPL_EOD!W44-BRPL_ISGS_exbus!W44</f>
        <v>5.4482248995988414E-3</v>
      </c>
      <c r="X44" s="24">
        <f>BRPL_EOD!X44-BRPL_ISGS_exbus!X44</f>
        <v>-1.4535709796774654E-3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-2.749289514326847E-3</v>
      </c>
      <c r="L45" s="24">
        <f>BRPL_EOD!L45-BRPL_ISGS_exbus!L45</f>
        <v>-9.2020404769854736E-5</v>
      </c>
      <c r="M45" s="24">
        <f>BRPL_EOD!M45-BRPL_ISGS_exbus!M45</f>
        <v>1.0036041651872551E-2</v>
      </c>
      <c r="N45" s="24">
        <f>BRPL_EOD!N45-BRPL_ISGS_exbus!N45</f>
        <v>-1.6605391724340279E-3</v>
      </c>
      <c r="O45" s="24">
        <f>BRPL_EOD!O45-BRPL_ISGS_exbus!O45</f>
        <v>-3.9504337111893051E-3</v>
      </c>
      <c r="P45" s="24">
        <f>BRPL_EOD!P45-BRPL_ISGS_exbus!P45</f>
        <v>-3.1046331561093155E-3</v>
      </c>
      <c r="Q45" s="24">
        <f>BRPL_EOD!Q45-BRPL_ISGS_exbus!Q45</f>
        <v>6.6409090908958746E-4</v>
      </c>
      <c r="R45" s="24">
        <f>BRPL_EOD!R45-BRPL_ISGS_exbus!R45</f>
        <v>-2.0889504950503124E-3</v>
      </c>
      <c r="S45" s="24">
        <f>BRPL_EOD!S45-BRPL_ISGS_exbus!S45</f>
        <v>-2.4275155526138903E-3</v>
      </c>
      <c r="T45" s="24">
        <f>BRPL_EOD!T45-BRPL_ISGS_exbus!T45</f>
        <v>5.0416996047442098E-4</v>
      </c>
      <c r="U45" s="24">
        <f>BRPL_EOD!U45-BRPL_ISGS_exbus!U45</f>
        <v>5.6513357731802216E-4</v>
      </c>
      <c r="V45" s="24">
        <f>BRPL_EOD!V45-BRPL_ISGS_exbus!V45</f>
        <v>2.1501810282487099E-4</v>
      </c>
      <c r="W45" s="24">
        <f>BRPL_EOD!W45-BRPL_ISGS_exbus!W45</f>
        <v>5.4482248995988414E-3</v>
      </c>
      <c r="X45" s="24">
        <f>BRPL_EOD!X45-BRPL_ISGS_exbus!X45</f>
        <v>-1.4535709796774654E-3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-2.749289514326847E-3</v>
      </c>
      <c r="L46" s="24">
        <f>BRPL_EOD!L46-BRPL_ISGS_exbus!L46</f>
        <v>-9.2020404769854736E-5</v>
      </c>
      <c r="M46" s="24">
        <f>BRPL_EOD!M46-BRPL_ISGS_exbus!M46</f>
        <v>1.0036041651872551E-2</v>
      </c>
      <c r="N46" s="24">
        <f>BRPL_EOD!N46-BRPL_ISGS_exbus!N46</f>
        <v>-1.6605391724340279E-3</v>
      </c>
      <c r="O46" s="24">
        <f>BRPL_EOD!O46-BRPL_ISGS_exbus!O46</f>
        <v>-3.9504337111893051E-3</v>
      </c>
      <c r="P46" s="24">
        <f>BRPL_EOD!P46-BRPL_ISGS_exbus!P46</f>
        <v>-3.1046331561093155E-3</v>
      </c>
      <c r="Q46" s="24">
        <f>BRPL_EOD!Q46-BRPL_ISGS_exbus!Q46</f>
        <v>6.6409090908958746E-4</v>
      </c>
      <c r="R46" s="24">
        <f>BRPL_EOD!R46-BRPL_ISGS_exbus!R46</f>
        <v>-2.0889504950503124E-3</v>
      </c>
      <c r="S46" s="24">
        <f>BRPL_EOD!S46-BRPL_ISGS_exbus!S46</f>
        <v>-2.4275155526138903E-3</v>
      </c>
      <c r="T46" s="24">
        <f>BRPL_EOD!T46-BRPL_ISGS_exbus!T46</f>
        <v>5.0416996047442098E-4</v>
      </c>
      <c r="U46" s="24">
        <f>BRPL_EOD!U46-BRPL_ISGS_exbus!U46</f>
        <v>5.6513357731802216E-4</v>
      </c>
      <c r="V46" s="24">
        <f>BRPL_EOD!V46-BRPL_ISGS_exbus!V46</f>
        <v>2.1501810282487099E-4</v>
      </c>
      <c r="W46" s="24">
        <f>BRPL_EOD!W46-BRPL_ISGS_exbus!W46</f>
        <v>5.4482248995988414E-3</v>
      </c>
      <c r="X46" s="24">
        <f>BRPL_EOD!X46-BRPL_ISGS_exbus!X46</f>
        <v>-1.4535709796774654E-3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-2.749289514326847E-3</v>
      </c>
      <c r="L47" s="24">
        <f>BRPL_EOD!L47-BRPL_ISGS_exbus!L47</f>
        <v>-9.2020404769854736E-5</v>
      </c>
      <c r="M47" s="24">
        <f>BRPL_EOD!M47-BRPL_ISGS_exbus!M47</f>
        <v>1.0036041651872551E-2</v>
      </c>
      <c r="N47" s="24">
        <f>BRPL_EOD!N47-BRPL_ISGS_exbus!N47</f>
        <v>-1.6605391724340279E-3</v>
      </c>
      <c r="O47" s="24">
        <f>BRPL_EOD!O47-BRPL_ISGS_exbus!O47</f>
        <v>-3.9504337111893051E-3</v>
      </c>
      <c r="P47" s="24">
        <f>BRPL_EOD!P47-BRPL_ISGS_exbus!P47</f>
        <v>-3.1046331561093155E-3</v>
      </c>
      <c r="Q47" s="24">
        <f>BRPL_EOD!Q47-BRPL_ISGS_exbus!Q47</f>
        <v>6.6409090908958746E-4</v>
      </c>
      <c r="R47" s="24">
        <f>BRPL_EOD!R47-BRPL_ISGS_exbus!R47</f>
        <v>-2.0889504950503124E-3</v>
      </c>
      <c r="S47" s="24">
        <f>BRPL_EOD!S47-BRPL_ISGS_exbus!S47</f>
        <v>-2.4275155526138903E-3</v>
      </c>
      <c r="T47" s="24">
        <f>BRPL_EOD!T47-BRPL_ISGS_exbus!T47</f>
        <v>5.0416996047442098E-4</v>
      </c>
      <c r="U47" s="24">
        <f>BRPL_EOD!U47-BRPL_ISGS_exbus!U47</f>
        <v>5.6513357731802216E-4</v>
      </c>
      <c r="V47" s="24">
        <f>BRPL_EOD!V47-BRPL_ISGS_exbus!V47</f>
        <v>2.1501810282487099E-4</v>
      </c>
      <c r="W47" s="24">
        <f>BRPL_EOD!W47-BRPL_ISGS_exbus!W47</f>
        <v>5.4482248995988414E-3</v>
      </c>
      <c r="X47" s="24">
        <f>BRPL_EOD!X47-BRPL_ISGS_exbus!X47</f>
        <v>-1.4535709796774654E-3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-2.749289514326847E-3</v>
      </c>
      <c r="L48" s="24">
        <f>BRPL_EOD!L48-BRPL_ISGS_exbus!L48</f>
        <v>-9.2020404769854736E-5</v>
      </c>
      <c r="M48" s="24">
        <f>BRPL_EOD!M48-BRPL_ISGS_exbus!M48</f>
        <v>1.0036041651872551E-2</v>
      </c>
      <c r="N48" s="24">
        <f>BRPL_EOD!N48-BRPL_ISGS_exbus!N48</f>
        <v>-1.6605391724340279E-3</v>
      </c>
      <c r="O48" s="24">
        <f>BRPL_EOD!O48-BRPL_ISGS_exbus!O48</f>
        <v>-3.9504337111893051E-3</v>
      </c>
      <c r="P48" s="24">
        <f>BRPL_EOD!P48-BRPL_ISGS_exbus!P48</f>
        <v>-3.1046331561093155E-3</v>
      </c>
      <c r="Q48" s="24">
        <f>BRPL_EOD!Q48-BRPL_ISGS_exbus!Q48</f>
        <v>6.6409090908958746E-4</v>
      </c>
      <c r="R48" s="24">
        <f>BRPL_EOD!R48-BRPL_ISGS_exbus!R48</f>
        <v>-2.0889504950503124E-3</v>
      </c>
      <c r="S48" s="24">
        <f>BRPL_EOD!S48-BRPL_ISGS_exbus!S48</f>
        <v>-2.4275155526138903E-3</v>
      </c>
      <c r="T48" s="24">
        <f>BRPL_EOD!T48-BRPL_ISGS_exbus!T48</f>
        <v>5.0416996047442098E-4</v>
      </c>
      <c r="U48" s="24">
        <f>BRPL_EOD!U48-BRPL_ISGS_exbus!U48</f>
        <v>5.6513357731802216E-4</v>
      </c>
      <c r="V48" s="24">
        <f>BRPL_EOD!V48-BRPL_ISGS_exbus!V48</f>
        <v>2.1501810282487099E-4</v>
      </c>
      <c r="W48" s="24">
        <f>BRPL_EOD!W48-BRPL_ISGS_exbus!W48</f>
        <v>5.4482248995988414E-3</v>
      </c>
      <c r="X48" s="24">
        <f>BRPL_EOD!X48-BRPL_ISGS_exbus!X48</f>
        <v>-1.4535709796774654E-3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-2.749289514326847E-3</v>
      </c>
      <c r="L49" s="24">
        <f>BRPL_EOD!L49-BRPL_ISGS_exbus!L49</f>
        <v>-9.2020404769854736E-5</v>
      </c>
      <c r="M49" s="24">
        <f>BRPL_EOD!M49-BRPL_ISGS_exbus!M49</f>
        <v>1.0036041651872551E-2</v>
      </c>
      <c r="N49" s="24">
        <f>BRPL_EOD!N49-BRPL_ISGS_exbus!N49</f>
        <v>-1.6605391724340279E-3</v>
      </c>
      <c r="O49" s="24">
        <f>BRPL_EOD!O49-BRPL_ISGS_exbus!O49</f>
        <v>-3.9504337111893051E-3</v>
      </c>
      <c r="P49" s="24">
        <f>BRPL_EOD!P49-BRPL_ISGS_exbus!P49</f>
        <v>-3.1046331561093155E-3</v>
      </c>
      <c r="Q49" s="24">
        <f>BRPL_EOD!Q49-BRPL_ISGS_exbus!Q49</f>
        <v>2.2594377510021246E-4</v>
      </c>
      <c r="R49" s="24">
        <f>BRPL_EOD!R49-BRPL_ISGS_exbus!R49</f>
        <v>-3.4376979124033369E-3</v>
      </c>
      <c r="S49" s="24">
        <f>BRPL_EOD!S49-BRPL_ISGS_exbus!S49</f>
        <v>7.4706666666646271E-4</v>
      </c>
      <c r="T49" s="24">
        <f>BRPL_EOD!T49-BRPL_ISGS_exbus!T49</f>
        <v>5.0416996047442098E-4</v>
      </c>
      <c r="U49" s="24">
        <f>BRPL_EOD!U49-BRPL_ISGS_exbus!U49</f>
        <v>5.6513357731802216E-4</v>
      </c>
      <c r="V49" s="24">
        <f>BRPL_EOD!V49-BRPL_ISGS_exbus!V49</f>
        <v>2.1501810282487099E-4</v>
      </c>
      <c r="W49" s="24">
        <f>BRPL_EOD!W49-BRPL_ISGS_exbus!W49</f>
        <v>5.4482248995988414E-3</v>
      </c>
      <c r="X49" s="24">
        <f>BRPL_EOD!X49-BRPL_ISGS_exbus!X49</f>
        <v>3.5230874317022653E-3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-2.749289514326847E-3</v>
      </c>
      <c r="L50" s="24">
        <f>BRPL_EOD!L50-BRPL_ISGS_exbus!L50</f>
        <v>-9.2020404769854736E-5</v>
      </c>
      <c r="M50" s="24">
        <f>BRPL_EOD!M50-BRPL_ISGS_exbus!M50</f>
        <v>1.0036041651872551E-2</v>
      </c>
      <c r="N50" s="24">
        <f>BRPL_EOD!N50-BRPL_ISGS_exbus!N50</f>
        <v>-1.6605391724340279E-3</v>
      </c>
      <c r="O50" s="24">
        <f>BRPL_EOD!O50-BRPL_ISGS_exbus!O50</f>
        <v>-3.9504337111893051E-3</v>
      </c>
      <c r="P50" s="24">
        <f>BRPL_EOD!P50-BRPL_ISGS_exbus!P50</f>
        <v>-3.1046331561093155E-3</v>
      </c>
      <c r="Q50" s="24">
        <f>BRPL_EOD!Q50-BRPL_ISGS_exbus!Q50</f>
        <v>2.2594377510021246E-4</v>
      </c>
      <c r="R50" s="24">
        <f>BRPL_EOD!R50-BRPL_ISGS_exbus!R50</f>
        <v>-3.4376979124033369E-3</v>
      </c>
      <c r="S50" s="24">
        <f>BRPL_EOD!S50-BRPL_ISGS_exbus!S50</f>
        <v>7.4706666666646271E-4</v>
      </c>
      <c r="T50" s="24">
        <f>BRPL_EOD!T50-BRPL_ISGS_exbus!T50</f>
        <v>5.0416996047442098E-4</v>
      </c>
      <c r="U50" s="24">
        <f>BRPL_EOD!U50-BRPL_ISGS_exbus!U50</f>
        <v>5.6513357731802216E-4</v>
      </c>
      <c r="V50" s="24">
        <f>BRPL_EOD!V50-BRPL_ISGS_exbus!V50</f>
        <v>2.1501810282487099E-4</v>
      </c>
      <c r="W50" s="24">
        <f>BRPL_EOD!W50-BRPL_ISGS_exbus!W50</f>
        <v>5.4482248995988414E-3</v>
      </c>
      <c r="X50" s="24">
        <f>BRPL_EOD!X50-BRPL_ISGS_exbus!X50</f>
        <v>3.5230874317022653E-3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-2.749289514326847E-3</v>
      </c>
      <c r="L51" s="24">
        <f>BRPL_EOD!L51-BRPL_ISGS_exbus!L51</f>
        <v>-9.2020404769854736E-5</v>
      </c>
      <c r="M51" s="24">
        <f>BRPL_EOD!M51-BRPL_ISGS_exbus!M51</f>
        <v>1.0036041651872551E-2</v>
      </c>
      <c r="N51" s="24">
        <f>BRPL_EOD!N51-BRPL_ISGS_exbus!N51</f>
        <v>-1.6605391724340279E-3</v>
      </c>
      <c r="O51" s="24">
        <f>BRPL_EOD!O51-BRPL_ISGS_exbus!O51</f>
        <v>-3.9504337111893051E-3</v>
      </c>
      <c r="P51" s="24">
        <f>BRPL_EOD!P51-BRPL_ISGS_exbus!P51</f>
        <v>-3.1046331561093155E-3</v>
      </c>
      <c r="Q51" s="24">
        <f>BRPL_EOD!Q51-BRPL_ISGS_exbus!Q51</f>
        <v>2.2594377510021246E-4</v>
      </c>
      <c r="R51" s="24">
        <f>BRPL_EOD!R51-BRPL_ISGS_exbus!R51</f>
        <v>-3.4376979124033369E-3</v>
      </c>
      <c r="S51" s="24">
        <f>BRPL_EOD!S51-BRPL_ISGS_exbus!S51</f>
        <v>7.4706666666646271E-4</v>
      </c>
      <c r="T51" s="24">
        <f>BRPL_EOD!T51-BRPL_ISGS_exbus!T51</f>
        <v>5.0416996047442098E-4</v>
      </c>
      <c r="U51" s="24">
        <f>BRPL_EOD!U51-BRPL_ISGS_exbus!U51</f>
        <v>5.6513357731802216E-4</v>
      </c>
      <c r="V51" s="24">
        <f>BRPL_EOD!V51-BRPL_ISGS_exbus!V51</f>
        <v>2.1501810282487099E-4</v>
      </c>
      <c r="W51" s="24">
        <f>BRPL_EOD!W51-BRPL_ISGS_exbus!W51</f>
        <v>5.4482248995988414E-3</v>
      </c>
      <c r="X51" s="24">
        <f>BRPL_EOD!X51-BRPL_ISGS_exbus!X51</f>
        <v>3.5230874317022653E-3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-2.749289514326847E-3</v>
      </c>
      <c r="L52" s="24">
        <f>BRPL_EOD!L52-BRPL_ISGS_exbus!L52</f>
        <v>-9.2020404769854736E-5</v>
      </c>
      <c r="M52" s="24">
        <f>BRPL_EOD!M52-BRPL_ISGS_exbus!M52</f>
        <v>1.0036041651872551E-2</v>
      </c>
      <c r="N52" s="24">
        <f>BRPL_EOD!N52-BRPL_ISGS_exbus!N52</f>
        <v>-1.6605391724340279E-3</v>
      </c>
      <c r="O52" s="24">
        <f>BRPL_EOD!O52-BRPL_ISGS_exbus!O52</f>
        <v>-3.9504337111893051E-3</v>
      </c>
      <c r="P52" s="24">
        <f>BRPL_EOD!P52-BRPL_ISGS_exbus!P52</f>
        <v>-3.1046331561093155E-3</v>
      </c>
      <c r="Q52" s="24">
        <f>BRPL_EOD!Q52-BRPL_ISGS_exbus!Q52</f>
        <v>2.2594377510021246E-4</v>
      </c>
      <c r="R52" s="24">
        <f>BRPL_EOD!R52-BRPL_ISGS_exbus!R52</f>
        <v>-3.4376979124033369E-3</v>
      </c>
      <c r="S52" s="24">
        <f>BRPL_EOD!S52-BRPL_ISGS_exbus!S52</f>
        <v>7.4706666666646271E-4</v>
      </c>
      <c r="T52" s="24">
        <f>BRPL_EOD!T52-BRPL_ISGS_exbus!T52</f>
        <v>5.0416996047442098E-4</v>
      </c>
      <c r="U52" s="24">
        <f>BRPL_EOD!U52-BRPL_ISGS_exbus!U52</f>
        <v>5.6513357731802216E-4</v>
      </c>
      <c r="V52" s="24">
        <f>BRPL_EOD!V52-BRPL_ISGS_exbus!V52</f>
        <v>2.1501810282487099E-4</v>
      </c>
      <c r="W52" s="24">
        <f>BRPL_EOD!W52-BRPL_ISGS_exbus!W52</f>
        <v>5.4482248995988414E-3</v>
      </c>
      <c r="X52" s="24">
        <f>BRPL_EOD!X52-BRPL_ISGS_exbus!X52</f>
        <v>3.5230874317022653E-3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-2.749289514326847E-3</v>
      </c>
      <c r="L53" s="24">
        <f>BRPL_EOD!L53-BRPL_ISGS_exbus!L53</f>
        <v>-9.2020404769854736E-5</v>
      </c>
      <c r="M53" s="24">
        <f>BRPL_EOD!M53-BRPL_ISGS_exbus!M53</f>
        <v>-4.6668072922813053E-3</v>
      </c>
      <c r="N53" s="24">
        <f>BRPL_EOD!N53-BRPL_ISGS_exbus!N53</f>
        <v>6.2121744922194466E-4</v>
      </c>
      <c r="O53" s="24">
        <f>BRPL_EOD!O53-BRPL_ISGS_exbus!O53</f>
        <v>-3.9504337111893051E-3</v>
      </c>
      <c r="P53" s="24">
        <f>BRPL_EOD!P53-BRPL_ISGS_exbus!P53</f>
        <v>-3.1046331561093155E-3</v>
      </c>
      <c r="Q53" s="24">
        <f>BRPL_EOD!Q53-BRPL_ISGS_exbus!Q53</f>
        <v>2.2594377510021246E-4</v>
      </c>
      <c r="R53" s="24">
        <f>BRPL_EOD!R53-BRPL_ISGS_exbus!R53</f>
        <v>-3.4376979124033369E-3</v>
      </c>
      <c r="S53" s="24">
        <f>BRPL_EOD!S53-BRPL_ISGS_exbus!S53</f>
        <v>7.4706666666646271E-4</v>
      </c>
      <c r="T53" s="24">
        <f>BRPL_EOD!T53-BRPL_ISGS_exbus!T53</f>
        <v>5.0416996047442098E-4</v>
      </c>
      <c r="U53" s="24">
        <f>BRPL_EOD!U53-BRPL_ISGS_exbus!U53</f>
        <v>5.6513357731802216E-4</v>
      </c>
      <c r="V53" s="24">
        <f>BRPL_EOD!V53-BRPL_ISGS_exbus!V53</f>
        <v>2.1501810282487099E-4</v>
      </c>
      <c r="W53" s="24">
        <f>BRPL_EOD!W53-BRPL_ISGS_exbus!W53</f>
        <v>5.4482248995988414E-3</v>
      </c>
      <c r="X53" s="24">
        <f>BRPL_EOD!X53-BRPL_ISGS_exbus!X53</f>
        <v>3.5230874317022653E-3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-2.749289514326847E-3</v>
      </c>
      <c r="L54" s="24">
        <f>BRPL_EOD!L54-BRPL_ISGS_exbus!L54</f>
        <v>-9.2020404769854736E-5</v>
      </c>
      <c r="M54" s="24">
        <f>BRPL_EOD!M54-BRPL_ISGS_exbus!M54</f>
        <v>-4.6668072922813053E-3</v>
      </c>
      <c r="N54" s="24">
        <f>BRPL_EOD!N54-BRPL_ISGS_exbus!N54</f>
        <v>6.2121744922194466E-4</v>
      </c>
      <c r="O54" s="24">
        <f>BRPL_EOD!O54-BRPL_ISGS_exbus!O54</f>
        <v>-3.9504337111893051E-3</v>
      </c>
      <c r="P54" s="24">
        <f>BRPL_EOD!P54-BRPL_ISGS_exbus!P54</f>
        <v>-3.1046331561093155E-3</v>
      </c>
      <c r="Q54" s="24">
        <f>BRPL_EOD!Q54-BRPL_ISGS_exbus!Q54</f>
        <v>2.2594377510021246E-4</v>
      </c>
      <c r="R54" s="24">
        <f>BRPL_EOD!R54-BRPL_ISGS_exbus!R54</f>
        <v>-3.4376979124033369E-3</v>
      </c>
      <c r="S54" s="24">
        <f>BRPL_EOD!S54-BRPL_ISGS_exbus!S54</f>
        <v>7.4706666666646271E-4</v>
      </c>
      <c r="T54" s="24">
        <f>BRPL_EOD!T54-BRPL_ISGS_exbus!T54</f>
        <v>5.0416996047442098E-4</v>
      </c>
      <c r="U54" s="24">
        <f>BRPL_EOD!U54-BRPL_ISGS_exbus!U54</f>
        <v>5.6513357731802216E-4</v>
      </c>
      <c r="V54" s="24">
        <f>BRPL_EOD!V54-BRPL_ISGS_exbus!V54</f>
        <v>4.9167972756407607E-3</v>
      </c>
      <c r="W54" s="24">
        <f>BRPL_EOD!W54-BRPL_ISGS_exbus!W54</f>
        <v>5.4482248995988414E-3</v>
      </c>
      <c r="X54" s="24">
        <f>BRPL_EOD!X54-BRPL_ISGS_exbus!X54</f>
        <v>3.5230874317022653E-3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-2.749289514326847E-3</v>
      </c>
      <c r="L55" s="24">
        <f>BRPL_EOD!L55-BRPL_ISGS_exbus!L55</f>
        <v>-9.2020404769854736E-5</v>
      </c>
      <c r="M55" s="24">
        <f>BRPL_EOD!M55-BRPL_ISGS_exbus!M55</f>
        <v>-4.6668072922813053E-3</v>
      </c>
      <c r="N55" s="24">
        <f>BRPL_EOD!N55-BRPL_ISGS_exbus!N55</f>
        <v>6.2121744922194466E-4</v>
      </c>
      <c r="O55" s="24">
        <f>BRPL_EOD!O55-BRPL_ISGS_exbus!O55</f>
        <v>-3.9504337111893051E-3</v>
      </c>
      <c r="P55" s="24">
        <f>BRPL_EOD!P55-BRPL_ISGS_exbus!P55</f>
        <v>-3.1046331561093155E-3</v>
      </c>
      <c r="Q55" s="24">
        <f>BRPL_EOD!Q55-BRPL_ISGS_exbus!Q55</f>
        <v>2.2594377510021246E-4</v>
      </c>
      <c r="R55" s="24">
        <f>BRPL_EOD!R55-BRPL_ISGS_exbus!R55</f>
        <v>-3.4376979124033369E-3</v>
      </c>
      <c r="S55" s="24">
        <f>BRPL_EOD!S55-BRPL_ISGS_exbus!S55</f>
        <v>7.4706666666646271E-4</v>
      </c>
      <c r="T55" s="24">
        <f>BRPL_EOD!T55-BRPL_ISGS_exbus!T55</f>
        <v>5.0416996047442098E-4</v>
      </c>
      <c r="U55" s="24">
        <f>BRPL_EOD!U55-BRPL_ISGS_exbus!U55</f>
        <v>5.6513357731802216E-4</v>
      </c>
      <c r="V55" s="24">
        <f>BRPL_EOD!V55-BRPL_ISGS_exbus!V55</f>
        <v>4.9167972756407607E-3</v>
      </c>
      <c r="W55" s="24">
        <f>BRPL_EOD!W55-BRPL_ISGS_exbus!W55</f>
        <v>4.2455043973070872E-3</v>
      </c>
      <c r="X55" s="24">
        <f>BRPL_EOD!X55-BRPL_ISGS_exbus!X55</f>
        <v>4.6422443709062122E-3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-2.749289514326847E-3</v>
      </c>
      <c r="L56" s="24">
        <f>BRPL_EOD!L56-BRPL_ISGS_exbus!L56</f>
        <v>-9.2020404769854736E-5</v>
      </c>
      <c r="M56" s="24">
        <f>BRPL_EOD!M56-BRPL_ISGS_exbus!M56</f>
        <v>-4.6668072922813053E-3</v>
      </c>
      <c r="N56" s="24">
        <f>BRPL_EOD!N56-BRPL_ISGS_exbus!N56</f>
        <v>6.2121744922194466E-4</v>
      </c>
      <c r="O56" s="24">
        <f>BRPL_EOD!O56-BRPL_ISGS_exbus!O56</f>
        <v>-3.9504337111893051E-3</v>
      </c>
      <c r="P56" s="24">
        <f>BRPL_EOD!P56-BRPL_ISGS_exbus!P56</f>
        <v>-3.1046331561093155E-3</v>
      </c>
      <c r="Q56" s="24">
        <f>BRPL_EOD!Q56-BRPL_ISGS_exbus!Q56</f>
        <v>2.2594377510021246E-4</v>
      </c>
      <c r="R56" s="24">
        <f>BRPL_EOD!R56-BRPL_ISGS_exbus!R56</f>
        <v>-3.4376979124033369E-3</v>
      </c>
      <c r="S56" s="24">
        <f>BRPL_EOD!S56-BRPL_ISGS_exbus!S56</f>
        <v>7.4706666666646271E-4</v>
      </c>
      <c r="T56" s="24">
        <f>BRPL_EOD!T56-BRPL_ISGS_exbus!T56</f>
        <v>5.0416996047442098E-4</v>
      </c>
      <c r="U56" s="24">
        <f>BRPL_EOD!U56-BRPL_ISGS_exbus!U56</f>
        <v>5.6513357731802216E-4</v>
      </c>
      <c r="V56" s="24">
        <f>BRPL_EOD!V56-BRPL_ISGS_exbus!V56</f>
        <v>4.9167972756407607E-3</v>
      </c>
      <c r="W56" s="24">
        <f>BRPL_EOD!W56-BRPL_ISGS_exbus!W56</f>
        <v>4.2455043973070872E-3</v>
      </c>
      <c r="X56" s="24">
        <f>BRPL_EOD!X56-BRPL_ISGS_exbus!X56</f>
        <v>4.6422443709062122E-3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-2.749289514326847E-3</v>
      </c>
      <c r="L57" s="24">
        <f>BRPL_EOD!L57-BRPL_ISGS_exbus!L57</f>
        <v>-9.2020404769854736E-5</v>
      </c>
      <c r="M57" s="24">
        <f>BRPL_EOD!M57-BRPL_ISGS_exbus!M57</f>
        <v>-4.6668072922813053E-3</v>
      </c>
      <c r="N57" s="24">
        <f>BRPL_EOD!N57-BRPL_ISGS_exbus!N57</f>
        <v>6.2121744922194466E-4</v>
      </c>
      <c r="O57" s="24">
        <f>BRPL_EOD!O57-BRPL_ISGS_exbus!O57</f>
        <v>-3.9504337111893051E-3</v>
      </c>
      <c r="P57" s="24">
        <f>BRPL_EOD!P57-BRPL_ISGS_exbus!P57</f>
        <v>-3.1046331561093155E-3</v>
      </c>
      <c r="Q57" s="24">
        <f>BRPL_EOD!Q57-BRPL_ISGS_exbus!Q57</f>
        <v>2.2594377510021246E-4</v>
      </c>
      <c r="R57" s="24">
        <f>BRPL_EOD!R57-BRPL_ISGS_exbus!R57</f>
        <v>-3.4376979124033369E-3</v>
      </c>
      <c r="S57" s="24">
        <f>BRPL_EOD!S57-BRPL_ISGS_exbus!S57</f>
        <v>7.4706666666646271E-4</v>
      </c>
      <c r="T57" s="24">
        <f>BRPL_EOD!T57-BRPL_ISGS_exbus!T57</f>
        <v>5.0416996047442098E-4</v>
      </c>
      <c r="U57" s="24">
        <f>BRPL_EOD!U57-BRPL_ISGS_exbus!U57</f>
        <v>5.6513357731802216E-4</v>
      </c>
      <c r="V57" s="24">
        <f>BRPL_EOD!V57-BRPL_ISGS_exbus!V57</f>
        <v>4.9167972756407607E-3</v>
      </c>
      <c r="W57" s="24">
        <f>BRPL_EOD!W57-BRPL_ISGS_exbus!W57</f>
        <v>4.2455043973070872E-3</v>
      </c>
      <c r="X57" s="24">
        <f>BRPL_EOD!X57-BRPL_ISGS_exbus!X57</f>
        <v>4.6422443709062122E-3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-2.749289514326847E-3</v>
      </c>
      <c r="L58" s="24">
        <f>BRPL_EOD!L58-BRPL_ISGS_exbus!L58</f>
        <v>-9.2020404769854736E-5</v>
      </c>
      <c r="M58" s="24">
        <f>BRPL_EOD!M58-BRPL_ISGS_exbus!M58</f>
        <v>-4.6668072922813053E-3</v>
      </c>
      <c r="N58" s="24">
        <f>BRPL_EOD!N58-BRPL_ISGS_exbus!N58</f>
        <v>6.2121744922194466E-4</v>
      </c>
      <c r="O58" s="24">
        <f>BRPL_EOD!O58-BRPL_ISGS_exbus!O58</f>
        <v>-3.9504337111893051E-3</v>
      </c>
      <c r="P58" s="24">
        <f>BRPL_EOD!P58-BRPL_ISGS_exbus!P58</f>
        <v>-3.1046331561093155E-3</v>
      </c>
      <c r="Q58" s="24">
        <f>BRPL_EOD!Q58-BRPL_ISGS_exbus!Q58</f>
        <v>2.2594377510021246E-4</v>
      </c>
      <c r="R58" s="24">
        <f>BRPL_EOD!R58-BRPL_ISGS_exbus!R58</f>
        <v>-3.4376979124033369E-3</v>
      </c>
      <c r="S58" s="24">
        <f>BRPL_EOD!S58-BRPL_ISGS_exbus!S58</f>
        <v>7.4706666666646271E-4</v>
      </c>
      <c r="T58" s="24">
        <f>BRPL_EOD!T58-BRPL_ISGS_exbus!T58</f>
        <v>5.0416996047442098E-4</v>
      </c>
      <c r="U58" s="24">
        <f>BRPL_EOD!U58-BRPL_ISGS_exbus!U58</f>
        <v>5.6513357731802216E-4</v>
      </c>
      <c r="V58" s="24">
        <f>BRPL_EOD!V58-BRPL_ISGS_exbus!V58</f>
        <v>4.9167972756407607E-3</v>
      </c>
      <c r="W58" s="24">
        <f>BRPL_EOD!W58-BRPL_ISGS_exbus!W58</f>
        <v>4.2455043973070872E-3</v>
      </c>
      <c r="X58" s="24">
        <f>BRPL_EOD!X58-BRPL_ISGS_exbus!X58</f>
        <v>4.6422443709062122E-3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-2.749289514326847E-3</v>
      </c>
      <c r="L59" s="24">
        <f>BRPL_EOD!L59-BRPL_ISGS_exbus!L59</f>
        <v>-9.2020404769854736E-5</v>
      </c>
      <c r="M59" s="24">
        <f>BRPL_EOD!M59-BRPL_ISGS_exbus!M59</f>
        <v>-4.6668072922813053E-3</v>
      </c>
      <c r="N59" s="24">
        <f>BRPL_EOD!N59-BRPL_ISGS_exbus!N59</f>
        <v>6.2121744922194466E-4</v>
      </c>
      <c r="O59" s="24">
        <f>BRPL_EOD!O59-BRPL_ISGS_exbus!O59</f>
        <v>-3.9504337111893051E-3</v>
      </c>
      <c r="P59" s="24">
        <f>BRPL_EOD!P59-BRPL_ISGS_exbus!P59</f>
        <v>-3.1046331561093155E-3</v>
      </c>
      <c r="Q59" s="24">
        <f>BRPL_EOD!Q59-BRPL_ISGS_exbus!Q59</f>
        <v>2.2594377510021246E-4</v>
      </c>
      <c r="R59" s="24">
        <f>BRPL_EOD!R59-BRPL_ISGS_exbus!R59</f>
        <v>-3.4376979124033369E-3</v>
      </c>
      <c r="S59" s="24">
        <f>BRPL_EOD!S59-BRPL_ISGS_exbus!S59</f>
        <v>7.4706666666646271E-4</v>
      </c>
      <c r="T59" s="24">
        <f>BRPL_EOD!T59-BRPL_ISGS_exbus!T59</f>
        <v>5.0416996047442098E-4</v>
      </c>
      <c r="U59" s="24">
        <f>BRPL_EOD!U59-BRPL_ISGS_exbus!U59</f>
        <v>5.6513357731802216E-4</v>
      </c>
      <c r="V59" s="24">
        <f>BRPL_EOD!V59-BRPL_ISGS_exbus!V59</f>
        <v>4.9167972756407607E-3</v>
      </c>
      <c r="W59" s="24">
        <f>BRPL_EOD!W59-BRPL_ISGS_exbus!W59</f>
        <v>5.4482248995988414E-3</v>
      </c>
      <c r="X59" s="24">
        <f>BRPL_EOD!X59-BRPL_ISGS_exbus!X59</f>
        <v>3.5230874317022653E-3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-2.749289514326847E-3</v>
      </c>
      <c r="L60" s="24">
        <f>BRPL_EOD!L60-BRPL_ISGS_exbus!L60</f>
        <v>-9.2020404769854736E-5</v>
      </c>
      <c r="M60" s="24">
        <f>BRPL_EOD!M60-BRPL_ISGS_exbus!M60</f>
        <v>-4.6668072922813053E-3</v>
      </c>
      <c r="N60" s="24">
        <f>BRPL_EOD!N60-BRPL_ISGS_exbus!N60</f>
        <v>6.2121744922194466E-4</v>
      </c>
      <c r="O60" s="24">
        <f>BRPL_EOD!O60-BRPL_ISGS_exbus!O60</f>
        <v>-3.9504337111893051E-3</v>
      </c>
      <c r="P60" s="24">
        <f>BRPL_EOD!P60-BRPL_ISGS_exbus!P60</f>
        <v>-3.1046331561093155E-3</v>
      </c>
      <c r="Q60" s="24">
        <f>BRPL_EOD!Q60-BRPL_ISGS_exbus!Q60</f>
        <v>2.2594377510021246E-4</v>
      </c>
      <c r="R60" s="24">
        <f>BRPL_EOD!R60-BRPL_ISGS_exbus!R60</f>
        <v>-3.4376979124033369E-3</v>
      </c>
      <c r="S60" s="24">
        <f>BRPL_EOD!S60-BRPL_ISGS_exbus!S60</f>
        <v>7.4706666666646271E-4</v>
      </c>
      <c r="T60" s="24">
        <f>BRPL_EOD!T60-BRPL_ISGS_exbus!T60</f>
        <v>5.0416996047442098E-4</v>
      </c>
      <c r="U60" s="24">
        <f>BRPL_EOD!U60-BRPL_ISGS_exbus!U60</f>
        <v>5.6513357731802216E-4</v>
      </c>
      <c r="V60" s="24">
        <f>BRPL_EOD!V60-BRPL_ISGS_exbus!V60</f>
        <v>2.1501810282487099E-4</v>
      </c>
      <c r="W60" s="24">
        <f>BRPL_EOD!W60-BRPL_ISGS_exbus!W60</f>
        <v>5.4482248995988414E-3</v>
      </c>
      <c r="X60" s="24">
        <f>BRPL_EOD!X60-BRPL_ISGS_exbus!X60</f>
        <v>3.5230874317022653E-3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-2.749289514326847E-3</v>
      </c>
      <c r="L61" s="24">
        <f>BRPL_EOD!L61-BRPL_ISGS_exbus!L61</f>
        <v>-9.2020404769854736E-5</v>
      </c>
      <c r="M61" s="24">
        <f>BRPL_EOD!M61-BRPL_ISGS_exbus!M61</f>
        <v>-4.6668072922813053E-3</v>
      </c>
      <c r="N61" s="24">
        <f>BRPL_EOD!N61-BRPL_ISGS_exbus!N61</f>
        <v>6.2121744922194466E-4</v>
      </c>
      <c r="O61" s="24">
        <f>BRPL_EOD!O61-BRPL_ISGS_exbus!O61</f>
        <v>-3.9504337111893051E-3</v>
      </c>
      <c r="P61" s="24">
        <f>BRPL_EOD!P61-BRPL_ISGS_exbus!P61</f>
        <v>-3.1046331561093155E-3</v>
      </c>
      <c r="Q61" s="24">
        <f>BRPL_EOD!Q61-BRPL_ISGS_exbus!Q61</f>
        <v>2.2594377510021246E-4</v>
      </c>
      <c r="R61" s="24">
        <f>BRPL_EOD!R61-BRPL_ISGS_exbus!R61</f>
        <v>-2.3658919288660485E-3</v>
      </c>
      <c r="S61" s="24">
        <f>BRPL_EOD!S61-BRPL_ISGS_exbus!S61</f>
        <v>7.4706666666646271E-4</v>
      </c>
      <c r="T61" s="24">
        <f>BRPL_EOD!T61-BRPL_ISGS_exbus!T61</f>
        <v>5.0416996047442098E-4</v>
      </c>
      <c r="U61" s="24">
        <f>BRPL_EOD!U61-BRPL_ISGS_exbus!U61</f>
        <v>5.6513357731802216E-4</v>
      </c>
      <c r="V61" s="24">
        <f>BRPL_EOD!V61-BRPL_ISGS_exbus!V61</f>
        <v>2.1501810282487099E-4</v>
      </c>
      <c r="W61" s="24">
        <f>BRPL_EOD!W61-BRPL_ISGS_exbus!W61</f>
        <v>5.4482248995988414E-3</v>
      </c>
      <c r="X61" s="24">
        <f>BRPL_EOD!X61-BRPL_ISGS_exbus!X61</f>
        <v>3.5230874317022653E-3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-2.749289514326847E-3</v>
      </c>
      <c r="L62" s="24">
        <f>BRPL_EOD!L62-BRPL_ISGS_exbus!L62</f>
        <v>-5.7114030827420947E-5</v>
      </c>
      <c r="M62" s="24">
        <f>BRPL_EOD!M62-BRPL_ISGS_exbus!M62</f>
        <v>-4.6668072922813053E-3</v>
      </c>
      <c r="N62" s="24">
        <f>BRPL_EOD!N62-BRPL_ISGS_exbus!N62</f>
        <v>6.2121744922194466E-4</v>
      </c>
      <c r="O62" s="24">
        <f>BRPL_EOD!O62-BRPL_ISGS_exbus!O62</f>
        <v>-3.9504337111893051E-3</v>
      </c>
      <c r="P62" s="24">
        <f>BRPL_EOD!P62-BRPL_ISGS_exbus!P62</f>
        <v>-3.1046331561093155E-3</v>
      </c>
      <c r="Q62" s="24">
        <f>BRPL_EOD!Q62-BRPL_ISGS_exbus!Q62</f>
        <v>-5.6076286098045713E-3</v>
      </c>
      <c r="R62" s="24">
        <f>BRPL_EOD!R62-BRPL_ISGS_exbus!R62</f>
        <v>-2.3658919288660485E-3</v>
      </c>
      <c r="S62" s="24">
        <f>BRPL_EOD!S62-BRPL_ISGS_exbus!S62</f>
        <v>-3.6268643602532791E-4</v>
      </c>
      <c r="T62" s="24">
        <f>BRPL_EOD!T62-BRPL_ISGS_exbus!T62</f>
        <v>5.0416996047442098E-4</v>
      </c>
      <c r="U62" s="24">
        <f>BRPL_EOD!U62-BRPL_ISGS_exbus!U62</f>
        <v>5.6513357731802216E-4</v>
      </c>
      <c r="V62" s="24">
        <f>BRPL_EOD!V62-BRPL_ISGS_exbus!V62</f>
        <v>2.1501810282487099E-4</v>
      </c>
      <c r="W62" s="24">
        <f>BRPL_EOD!W62-BRPL_ISGS_exbus!W62</f>
        <v>5.4482248995988414E-3</v>
      </c>
      <c r="X62" s="24">
        <f>BRPL_EOD!X62-BRPL_ISGS_exbus!X62</f>
        <v>3.5230874317022653E-3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-2.749289514326847E-3</v>
      </c>
      <c r="L63" s="24">
        <f>BRPL_EOD!L63-BRPL_ISGS_exbus!L63</f>
        <v>-5.7114030827420947E-5</v>
      </c>
      <c r="M63" s="24">
        <f>BRPL_EOD!M63-BRPL_ISGS_exbus!M63</f>
        <v>-4.6668072922813053E-3</v>
      </c>
      <c r="N63" s="24">
        <f>BRPL_EOD!N63-BRPL_ISGS_exbus!N63</f>
        <v>6.2121744922194466E-4</v>
      </c>
      <c r="O63" s="24">
        <f>BRPL_EOD!O63-BRPL_ISGS_exbus!O63</f>
        <v>-3.9504337111893051E-3</v>
      </c>
      <c r="P63" s="24">
        <f>BRPL_EOD!P63-BRPL_ISGS_exbus!P63</f>
        <v>-3.1046331561093155E-3</v>
      </c>
      <c r="Q63" s="24">
        <f>BRPL_EOD!Q63-BRPL_ISGS_exbus!Q63</f>
        <v>-5.6076286098045713E-3</v>
      </c>
      <c r="R63" s="24">
        <f>BRPL_EOD!R63-BRPL_ISGS_exbus!R63</f>
        <v>-2.3658919288660485E-3</v>
      </c>
      <c r="S63" s="24">
        <f>BRPL_EOD!S63-BRPL_ISGS_exbus!S63</f>
        <v>-3.6268643602532791E-4</v>
      </c>
      <c r="T63" s="24">
        <f>BRPL_EOD!T63-BRPL_ISGS_exbus!T63</f>
        <v>5.0416996047442098E-4</v>
      </c>
      <c r="U63" s="24">
        <f>BRPL_EOD!U63-BRPL_ISGS_exbus!U63</f>
        <v>5.6513357731802216E-4</v>
      </c>
      <c r="V63" s="24">
        <f>BRPL_EOD!V63-BRPL_ISGS_exbus!V63</f>
        <v>2.1501810282487099E-4</v>
      </c>
      <c r="W63" s="24">
        <f>BRPL_EOD!W63-BRPL_ISGS_exbus!W63</f>
        <v>5.4482248995988414E-3</v>
      </c>
      <c r="X63" s="24">
        <f>BRPL_EOD!X63-BRPL_ISGS_exbus!X63</f>
        <v>3.5230874317022653E-3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-2.749289514326847E-3</v>
      </c>
      <c r="L64" s="24">
        <f>BRPL_EOD!L64-BRPL_ISGS_exbus!L64</f>
        <v>-5.7114030827420947E-5</v>
      </c>
      <c r="M64" s="24">
        <f>BRPL_EOD!M64-BRPL_ISGS_exbus!M64</f>
        <v>-4.6668072922813053E-3</v>
      </c>
      <c r="N64" s="24">
        <f>BRPL_EOD!N64-BRPL_ISGS_exbus!N64</f>
        <v>6.2121744922194466E-4</v>
      </c>
      <c r="O64" s="24">
        <f>BRPL_EOD!O64-BRPL_ISGS_exbus!O64</f>
        <v>-3.9504337111893051E-3</v>
      </c>
      <c r="P64" s="24">
        <f>BRPL_EOD!P64-BRPL_ISGS_exbus!P64</f>
        <v>-3.1046331561093155E-3</v>
      </c>
      <c r="Q64" s="24">
        <f>BRPL_EOD!Q64-BRPL_ISGS_exbus!Q64</f>
        <v>-5.6076286098045713E-3</v>
      </c>
      <c r="R64" s="24">
        <f>BRPL_EOD!R64-BRPL_ISGS_exbus!R64</f>
        <v>-2.3658919288660485E-3</v>
      </c>
      <c r="S64" s="24">
        <f>BRPL_EOD!S64-BRPL_ISGS_exbus!S64</f>
        <v>-3.6268643602532791E-4</v>
      </c>
      <c r="T64" s="24">
        <f>BRPL_EOD!T64-BRPL_ISGS_exbus!T64</f>
        <v>5.0416996047442098E-4</v>
      </c>
      <c r="U64" s="24">
        <f>BRPL_EOD!U64-BRPL_ISGS_exbus!U64</f>
        <v>5.6513357731802216E-4</v>
      </c>
      <c r="V64" s="24">
        <f>BRPL_EOD!V64-BRPL_ISGS_exbus!V64</f>
        <v>2.1501810282487099E-4</v>
      </c>
      <c r="W64" s="24">
        <f>BRPL_EOD!W64-BRPL_ISGS_exbus!W64</f>
        <v>5.4482248995988414E-3</v>
      </c>
      <c r="X64" s="24">
        <f>BRPL_EOD!X64-BRPL_ISGS_exbus!X64</f>
        <v>3.5230874317022653E-3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-1.4223679806946166E-4</v>
      </c>
      <c r="L65" s="24">
        <f>BRPL_EOD!L65-BRPL_ISGS_exbus!L65</f>
        <v>2.0315279761362603E-4</v>
      </c>
      <c r="M65" s="24">
        <f>BRPL_EOD!M65-BRPL_ISGS_exbus!M65</f>
        <v>-4.6668072922813053E-3</v>
      </c>
      <c r="N65" s="24">
        <f>BRPL_EOD!N65-BRPL_ISGS_exbus!N65</f>
        <v>6.2121744922194466E-4</v>
      </c>
      <c r="O65" s="24">
        <f>BRPL_EOD!O65-BRPL_ISGS_exbus!O65</f>
        <v>-3.9504337111893051E-3</v>
      </c>
      <c r="P65" s="24">
        <f>BRPL_EOD!P65-BRPL_ISGS_exbus!P65</f>
        <v>-3.1046331561093155E-3</v>
      </c>
      <c r="Q65" s="24">
        <f>BRPL_EOD!Q65-BRPL_ISGS_exbus!Q65</f>
        <v>7.1189456342501956E-4</v>
      </c>
      <c r="R65" s="24">
        <f>BRPL_EOD!R65-BRPL_ISGS_exbus!R65</f>
        <v>2.7009022234096847E-3</v>
      </c>
      <c r="S65" s="24">
        <f>BRPL_EOD!S65-BRPL_ISGS_exbus!S65</f>
        <v>2.3159055432362408E-3</v>
      </c>
      <c r="T65" s="24">
        <f>BRPL_EOD!T65-BRPL_ISGS_exbus!T65</f>
        <v>-1.9122348993287908E-3</v>
      </c>
      <c r="U65" s="24">
        <f>BRPL_EOD!U65-BRPL_ISGS_exbus!U65</f>
        <v>5.6513357731802216E-4</v>
      </c>
      <c r="V65" s="24">
        <f>BRPL_EOD!V65-BRPL_ISGS_exbus!V65</f>
        <v>2.1501810282487099E-4</v>
      </c>
      <c r="W65" s="24">
        <f>BRPL_EOD!W65-BRPL_ISGS_exbus!W65</f>
        <v>5.4482248995988414E-3</v>
      </c>
      <c r="X65" s="24">
        <f>BRPL_EOD!X65-BRPL_ISGS_exbus!X65</f>
        <v>3.5230874317022653E-3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3.8375114430664325E-3</v>
      </c>
      <c r="L66" s="24">
        <f>BRPL_EOD!L66-BRPL_ISGS_exbus!L66</f>
        <v>2.0315279761362603E-4</v>
      </c>
      <c r="M66" s="24">
        <f>BRPL_EOD!M66-BRPL_ISGS_exbus!M66</f>
        <v>-4.6668072922813053E-3</v>
      </c>
      <c r="N66" s="24">
        <f>BRPL_EOD!N66-BRPL_ISGS_exbus!N66</f>
        <v>6.2121744922194466E-4</v>
      </c>
      <c r="O66" s="24">
        <f>BRPL_EOD!O66-BRPL_ISGS_exbus!O66</f>
        <v>-3.9504337111893051E-3</v>
      </c>
      <c r="P66" s="24">
        <f>BRPL_EOD!P66-BRPL_ISGS_exbus!P66</f>
        <v>-3.1046331561093155E-3</v>
      </c>
      <c r="Q66" s="24">
        <f>BRPL_EOD!Q66-BRPL_ISGS_exbus!Q66</f>
        <v>-3.4967234383334045E-3</v>
      </c>
      <c r="R66" s="24">
        <f>BRPL_EOD!R66-BRPL_ISGS_exbus!R66</f>
        <v>-1.4339793432185388E-3</v>
      </c>
      <c r="S66" s="24">
        <f>BRPL_EOD!S66-BRPL_ISGS_exbus!S66</f>
        <v>5.2790198019803114E-3</v>
      </c>
      <c r="T66" s="24">
        <f>BRPL_EOD!T66-BRPL_ISGS_exbus!T66</f>
        <v>-1.9122348993287908E-3</v>
      </c>
      <c r="U66" s="24">
        <f>BRPL_EOD!U66-BRPL_ISGS_exbus!U66</f>
        <v>5.6513357731802216E-4</v>
      </c>
      <c r="V66" s="24">
        <f>BRPL_EOD!V66-BRPL_ISGS_exbus!V66</f>
        <v>2.1501810282487099E-4</v>
      </c>
      <c r="W66" s="24">
        <f>BRPL_EOD!W66-BRPL_ISGS_exbus!W66</f>
        <v>5.4482248995988414E-3</v>
      </c>
      <c r="X66" s="24">
        <f>BRPL_EOD!X66-BRPL_ISGS_exbus!X66</f>
        <v>3.5230874317022653E-3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4.6893518069737183E-3</v>
      </c>
      <c r="L67" s="24">
        <f>BRPL_EOD!L67-BRPL_ISGS_exbus!L67</f>
        <v>-1.8156164441407441E-4</v>
      </c>
      <c r="M67" s="24">
        <f>BRPL_EOD!M67-BRPL_ISGS_exbus!M67</f>
        <v>-4.6668072922813053E-3</v>
      </c>
      <c r="N67" s="24">
        <f>BRPL_EOD!N67-BRPL_ISGS_exbus!N67</f>
        <v>6.2121744922194466E-4</v>
      </c>
      <c r="O67" s="24">
        <f>BRPL_EOD!O67-BRPL_ISGS_exbus!O67</f>
        <v>-3.9504337111893051E-3</v>
      </c>
      <c r="P67" s="24">
        <f>BRPL_EOD!P67-BRPL_ISGS_exbus!P67</f>
        <v>-3.1046331561093155E-3</v>
      </c>
      <c r="Q67" s="24">
        <f>BRPL_EOD!Q67-BRPL_ISGS_exbus!Q67</f>
        <v>2.023856812929381E-4</v>
      </c>
      <c r="R67" s="24">
        <f>BRPL_EOD!R67-BRPL_ISGS_exbus!R67</f>
        <v>1.6205229421260015E-3</v>
      </c>
      <c r="S67" s="24">
        <f>BRPL_EOD!S67-BRPL_ISGS_exbus!S67</f>
        <v>3.9832853932573187E-3</v>
      </c>
      <c r="T67" s="24">
        <f>BRPL_EOD!T67-BRPL_ISGS_exbus!T67</f>
        <v>-1.9122348993287908E-3</v>
      </c>
      <c r="U67" s="24">
        <f>BRPL_EOD!U67-BRPL_ISGS_exbus!U67</f>
        <v>5.6513357731802216E-4</v>
      </c>
      <c r="V67" s="24">
        <f>BRPL_EOD!V67-BRPL_ISGS_exbus!V67</f>
        <v>2.1501810282487099E-4</v>
      </c>
      <c r="W67" s="24">
        <f>BRPL_EOD!W67-BRPL_ISGS_exbus!W67</f>
        <v>5.4482248995988414E-3</v>
      </c>
      <c r="X67" s="24">
        <f>BRPL_EOD!X67-BRPL_ISGS_exbus!X67</f>
        <v>3.5230874317022653E-3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2.2532172076239476E-3</v>
      </c>
      <c r="L68" s="24">
        <f>BRPL_EOD!L68-BRPL_ISGS_exbus!L68</f>
        <v>-1.8156164441407441E-4</v>
      </c>
      <c r="M68" s="24">
        <f>BRPL_EOD!M68-BRPL_ISGS_exbus!M68</f>
        <v>-4.6668072922813053E-3</v>
      </c>
      <c r="N68" s="24">
        <f>BRPL_EOD!N68-BRPL_ISGS_exbus!N68</f>
        <v>6.2121744922194466E-4</v>
      </c>
      <c r="O68" s="24">
        <f>BRPL_EOD!O68-BRPL_ISGS_exbus!O68</f>
        <v>-3.9504337111893051E-3</v>
      </c>
      <c r="P68" s="24">
        <f>BRPL_EOD!P68-BRPL_ISGS_exbus!P68</f>
        <v>-3.1046331561093155E-3</v>
      </c>
      <c r="Q68" s="24">
        <f>BRPL_EOD!Q68-BRPL_ISGS_exbus!Q68</f>
        <v>2.023856812929381E-4</v>
      </c>
      <c r="R68" s="24">
        <f>BRPL_EOD!R68-BRPL_ISGS_exbus!R68</f>
        <v>1.6205229421260015E-3</v>
      </c>
      <c r="S68" s="24">
        <f>BRPL_EOD!S68-BRPL_ISGS_exbus!S68</f>
        <v>3.9832853932573187E-3</v>
      </c>
      <c r="T68" s="24">
        <f>BRPL_EOD!T68-BRPL_ISGS_exbus!T68</f>
        <v>-1.9122348993287908E-3</v>
      </c>
      <c r="U68" s="24">
        <f>BRPL_EOD!U68-BRPL_ISGS_exbus!U68</f>
        <v>5.6513357731802216E-4</v>
      </c>
      <c r="V68" s="24">
        <f>BRPL_EOD!V68-BRPL_ISGS_exbus!V68</f>
        <v>2.1501810282487099E-4</v>
      </c>
      <c r="W68" s="24">
        <f>BRPL_EOD!W68-BRPL_ISGS_exbus!W68</f>
        <v>5.4482248995988414E-3</v>
      </c>
      <c r="X68" s="24">
        <f>BRPL_EOD!X68-BRPL_ISGS_exbus!X68</f>
        <v>3.5230874317022653E-3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1.3473853016421344E-5</v>
      </c>
      <c r="L69" s="24">
        <f>BRPL_EOD!L69-BRPL_ISGS_exbus!L69</f>
        <v>3.6121345308615105E-4</v>
      </c>
      <c r="M69" s="24">
        <f>BRPL_EOD!M69-BRPL_ISGS_exbus!M69</f>
        <v>-4.6668072922813053E-3</v>
      </c>
      <c r="N69" s="24">
        <f>BRPL_EOD!N69-BRPL_ISGS_exbus!N69</f>
        <v>6.2121744922194466E-4</v>
      </c>
      <c r="O69" s="24">
        <f>BRPL_EOD!O69-BRPL_ISGS_exbus!O69</f>
        <v>-3.9504337111893051E-3</v>
      </c>
      <c r="P69" s="24">
        <f>BRPL_EOD!P69-BRPL_ISGS_exbus!P69</f>
        <v>-3.1046331561093155E-3</v>
      </c>
      <c r="Q69" s="24">
        <f>BRPL_EOD!Q69-BRPL_ISGS_exbus!Q69</f>
        <v>2.023856812929381E-4</v>
      </c>
      <c r="R69" s="24">
        <f>BRPL_EOD!R69-BRPL_ISGS_exbus!R69</f>
        <v>1.6205229421260015E-3</v>
      </c>
      <c r="S69" s="24">
        <f>BRPL_EOD!S69-BRPL_ISGS_exbus!S69</f>
        <v>3.9832853932573187E-3</v>
      </c>
      <c r="T69" s="24">
        <f>BRPL_EOD!T69-BRPL_ISGS_exbus!T69</f>
        <v>-1.9122348993287908E-3</v>
      </c>
      <c r="U69" s="24">
        <f>BRPL_EOD!U69-BRPL_ISGS_exbus!U69</f>
        <v>5.6513357731802216E-4</v>
      </c>
      <c r="V69" s="24">
        <f>BRPL_EOD!V69-BRPL_ISGS_exbus!V69</f>
        <v>2.1501810282487099E-4</v>
      </c>
      <c r="W69" s="24">
        <f>BRPL_EOD!W69-BRPL_ISGS_exbus!W69</f>
        <v>5.4482248995988414E-3</v>
      </c>
      <c r="X69" s="24">
        <f>BRPL_EOD!X69-BRPL_ISGS_exbus!X69</f>
        <v>3.5230874317022653E-3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1.3473853016421344E-5</v>
      </c>
      <c r="L70" s="24">
        <f>BRPL_EOD!L70-BRPL_ISGS_exbus!L70</f>
        <v>-3.3894521770605479E-5</v>
      </c>
      <c r="M70" s="24">
        <f>BRPL_EOD!M70-BRPL_ISGS_exbus!M70</f>
        <v>-4.6668072922813053E-3</v>
      </c>
      <c r="N70" s="24">
        <f>BRPL_EOD!N70-BRPL_ISGS_exbus!N70</f>
        <v>6.2121744922194466E-4</v>
      </c>
      <c r="O70" s="24">
        <f>BRPL_EOD!O70-BRPL_ISGS_exbus!O70</f>
        <v>-3.9504337111893051E-3</v>
      </c>
      <c r="P70" s="24">
        <f>BRPL_EOD!P70-BRPL_ISGS_exbus!P70</f>
        <v>-3.1046331561093155E-3</v>
      </c>
      <c r="Q70" s="24">
        <f>BRPL_EOD!Q70-BRPL_ISGS_exbus!Q70</f>
        <v>2.023856812929381E-4</v>
      </c>
      <c r="R70" s="24">
        <f>BRPL_EOD!R70-BRPL_ISGS_exbus!R70</f>
        <v>1.6205229421260015E-3</v>
      </c>
      <c r="S70" s="24">
        <f>BRPL_EOD!S70-BRPL_ISGS_exbus!S70</f>
        <v>3.9832853932573187E-3</v>
      </c>
      <c r="T70" s="24">
        <f>BRPL_EOD!T70-BRPL_ISGS_exbus!T70</f>
        <v>-1.9122348993287908E-3</v>
      </c>
      <c r="U70" s="24">
        <f>BRPL_EOD!U70-BRPL_ISGS_exbus!U70</f>
        <v>5.6513357731802216E-4</v>
      </c>
      <c r="V70" s="24">
        <f>BRPL_EOD!V70-BRPL_ISGS_exbus!V70</f>
        <v>2.1501810282487099E-4</v>
      </c>
      <c r="W70" s="24">
        <f>BRPL_EOD!W70-BRPL_ISGS_exbus!W70</f>
        <v>5.4482248995988414E-3</v>
      </c>
      <c r="X70" s="24">
        <f>BRPL_EOD!X70-BRPL_ISGS_exbus!X70</f>
        <v>3.5230874317022653E-3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1.3473853016421344E-5</v>
      </c>
      <c r="L71" s="24">
        <f>BRPL_EOD!L71-BRPL_ISGS_exbus!L71</f>
        <v>9.1458813216149792E-5</v>
      </c>
      <c r="M71" s="24">
        <f>BRPL_EOD!M71-BRPL_ISGS_exbus!M71</f>
        <v>-4.6668072922813053E-3</v>
      </c>
      <c r="N71" s="24">
        <f>BRPL_EOD!N71-BRPL_ISGS_exbus!N71</f>
        <v>6.2121744922194466E-4</v>
      </c>
      <c r="O71" s="24">
        <f>BRPL_EOD!O71-BRPL_ISGS_exbus!O71</f>
        <v>-3.9504337111893051E-3</v>
      </c>
      <c r="P71" s="24">
        <f>BRPL_EOD!P71-BRPL_ISGS_exbus!P71</f>
        <v>-3.1046331561093155E-3</v>
      </c>
      <c r="Q71" s="24">
        <f>BRPL_EOD!Q71-BRPL_ISGS_exbus!Q71</f>
        <v>2.023856812929381E-4</v>
      </c>
      <c r="R71" s="24">
        <f>BRPL_EOD!R71-BRPL_ISGS_exbus!R71</f>
        <v>1.6205229421260015E-3</v>
      </c>
      <c r="S71" s="24">
        <f>BRPL_EOD!S71-BRPL_ISGS_exbus!S71</f>
        <v>3.9832853932573187E-3</v>
      </c>
      <c r="T71" s="24">
        <f>BRPL_EOD!T71-BRPL_ISGS_exbus!T71</f>
        <v>-1.9122348993287908E-3</v>
      </c>
      <c r="U71" s="24">
        <f>BRPL_EOD!U71-BRPL_ISGS_exbus!U71</f>
        <v>5.6513357731802216E-4</v>
      </c>
      <c r="V71" s="24">
        <f>BRPL_EOD!V71-BRPL_ISGS_exbus!V71</f>
        <v>2.1501810282487099E-4</v>
      </c>
      <c r="W71" s="24">
        <f>BRPL_EOD!W71-BRPL_ISGS_exbus!W71</f>
        <v>5.4482248995988414E-3</v>
      </c>
      <c r="X71" s="24">
        <f>BRPL_EOD!X71-BRPL_ISGS_exbus!X71</f>
        <v>3.5230874317022653E-3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-2.2239442782847618E-3</v>
      </c>
      <c r="L72" s="24">
        <f>BRPL_EOD!L72-BRPL_ISGS_exbus!L72</f>
        <v>-4.2421486330823654E-5</v>
      </c>
      <c r="M72" s="24">
        <f>BRPL_EOD!M72-BRPL_ISGS_exbus!M72</f>
        <v>-4.6668072922813053E-3</v>
      </c>
      <c r="N72" s="24">
        <f>BRPL_EOD!N72-BRPL_ISGS_exbus!N72</f>
        <v>6.2121744922194466E-4</v>
      </c>
      <c r="O72" s="24">
        <f>BRPL_EOD!O72-BRPL_ISGS_exbus!O72</f>
        <v>-3.9504337111893051E-3</v>
      </c>
      <c r="P72" s="24">
        <f>BRPL_EOD!P72-BRPL_ISGS_exbus!P72</f>
        <v>-3.1046331561093155E-3</v>
      </c>
      <c r="Q72" s="24">
        <f>BRPL_EOD!Q72-BRPL_ISGS_exbus!Q72</f>
        <v>2.023856812929381E-4</v>
      </c>
      <c r="R72" s="24">
        <f>BRPL_EOD!R72-BRPL_ISGS_exbus!R72</f>
        <v>1.6205229421260015E-3</v>
      </c>
      <c r="S72" s="24">
        <f>BRPL_EOD!S72-BRPL_ISGS_exbus!S72</f>
        <v>3.9832853932573187E-3</v>
      </c>
      <c r="T72" s="24">
        <f>BRPL_EOD!T72-BRPL_ISGS_exbus!T72</f>
        <v>-1.9122348993287908E-3</v>
      </c>
      <c r="U72" s="24">
        <f>BRPL_EOD!U72-BRPL_ISGS_exbus!U72</f>
        <v>5.6513357731802216E-4</v>
      </c>
      <c r="V72" s="24">
        <f>BRPL_EOD!V72-BRPL_ISGS_exbus!V72</f>
        <v>2.1501810282487099E-4</v>
      </c>
      <c r="W72" s="24">
        <f>BRPL_EOD!W72-BRPL_ISGS_exbus!W72</f>
        <v>5.4482248995988414E-3</v>
      </c>
      <c r="X72" s="24">
        <f>BRPL_EOD!X72-BRPL_ISGS_exbus!X72</f>
        <v>3.5230874317022653E-3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-2.2239442782847618E-3</v>
      </c>
      <c r="L73" s="24">
        <f>BRPL_EOD!L73-BRPL_ISGS_exbus!L73</f>
        <v>-4.2421486330823654E-5</v>
      </c>
      <c r="M73" s="24">
        <f>BRPL_EOD!M73-BRPL_ISGS_exbus!M73</f>
        <v>-4.6668072922813053E-3</v>
      </c>
      <c r="N73" s="24">
        <f>BRPL_EOD!N73-BRPL_ISGS_exbus!N73</f>
        <v>6.2121744922194466E-4</v>
      </c>
      <c r="O73" s="24">
        <f>BRPL_EOD!O73-BRPL_ISGS_exbus!O73</f>
        <v>-3.9504337111893051E-3</v>
      </c>
      <c r="P73" s="24">
        <f>BRPL_EOD!P73-BRPL_ISGS_exbus!P73</f>
        <v>-3.1046331561093155E-3</v>
      </c>
      <c r="Q73" s="24">
        <f>BRPL_EOD!Q73-BRPL_ISGS_exbus!Q73</f>
        <v>2.023856812929381E-4</v>
      </c>
      <c r="R73" s="24">
        <f>BRPL_EOD!R73-BRPL_ISGS_exbus!R73</f>
        <v>1.6205229421260015E-3</v>
      </c>
      <c r="S73" s="24">
        <f>BRPL_EOD!S73-BRPL_ISGS_exbus!S73</f>
        <v>3.9832853932573187E-3</v>
      </c>
      <c r="T73" s="24">
        <f>BRPL_EOD!T73-BRPL_ISGS_exbus!T73</f>
        <v>-1.9122348993287908E-3</v>
      </c>
      <c r="U73" s="24">
        <f>BRPL_EOD!U73-BRPL_ISGS_exbus!U73</f>
        <v>5.6513357731802216E-4</v>
      </c>
      <c r="V73" s="24">
        <f>BRPL_EOD!V73-BRPL_ISGS_exbus!V73</f>
        <v>2.1501810282487099E-4</v>
      </c>
      <c r="W73" s="24">
        <f>BRPL_EOD!W73-BRPL_ISGS_exbus!W73</f>
        <v>5.4482248995988414E-3</v>
      </c>
      <c r="X73" s="24">
        <f>BRPL_EOD!X73-BRPL_ISGS_exbus!X73</f>
        <v>3.5230874317022653E-3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-2.2239442782847618E-3</v>
      </c>
      <c r="L74" s="24">
        <f>BRPL_EOD!L74-BRPL_ISGS_exbus!L74</f>
        <v>-4.2421486330823654E-5</v>
      </c>
      <c r="M74" s="24">
        <f>BRPL_EOD!M74-BRPL_ISGS_exbus!M74</f>
        <v>-4.6668072922813053E-3</v>
      </c>
      <c r="N74" s="24">
        <f>BRPL_EOD!N74-BRPL_ISGS_exbus!N74</f>
        <v>6.2121744922194466E-4</v>
      </c>
      <c r="O74" s="24">
        <f>BRPL_EOD!O74-BRPL_ISGS_exbus!O74</f>
        <v>-3.9504337111893051E-3</v>
      </c>
      <c r="P74" s="24">
        <f>BRPL_EOD!P74-BRPL_ISGS_exbus!P74</f>
        <v>-3.1046331561093155E-3</v>
      </c>
      <c r="Q74" s="24">
        <f>BRPL_EOD!Q74-BRPL_ISGS_exbus!Q74</f>
        <v>2.023856812929381E-4</v>
      </c>
      <c r="R74" s="24">
        <f>BRPL_EOD!R74-BRPL_ISGS_exbus!R74</f>
        <v>1.6205229421260015E-3</v>
      </c>
      <c r="S74" s="24">
        <f>BRPL_EOD!S74-BRPL_ISGS_exbus!S74</f>
        <v>3.9832853932573187E-3</v>
      </c>
      <c r="T74" s="24">
        <f>BRPL_EOD!T74-BRPL_ISGS_exbus!T74</f>
        <v>-1.9122348993287908E-3</v>
      </c>
      <c r="U74" s="24">
        <f>BRPL_EOD!U74-BRPL_ISGS_exbus!U74</f>
        <v>5.6513357731802216E-4</v>
      </c>
      <c r="V74" s="24">
        <f>BRPL_EOD!V74-BRPL_ISGS_exbus!V74</f>
        <v>2.1501810282487099E-4</v>
      </c>
      <c r="W74" s="24">
        <f>BRPL_EOD!W74-BRPL_ISGS_exbus!W74</f>
        <v>5.4482248995988414E-3</v>
      </c>
      <c r="X74" s="24">
        <f>BRPL_EOD!X74-BRPL_ISGS_exbus!X74</f>
        <v>3.5230874317022653E-3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-0.3348759804022734</v>
      </c>
      <c r="L75" s="24">
        <f>BRPL_EOD!L75-BRPL_ISGS_exbus!L75</f>
        <v>-7.1193957413200337E-3</v>
      </c>
      <c r="M75" s="24">
        <f>BRPL_EOD!M75-BRPL_ISGS_exbus!M75</f>
        <v>-4.6668072922813053E-3</v>
      </c>
      <c r="N75" s="24">
        <f>BRPL_EOD!N75-BRPL_ISGS_exbus!N75</f>
        <v>6.2121744922194466E-4</v>
      </c>
      <c r="O75" s="24">
        <f>BRPL_EOD!O75-BRPL_ISGS_exbus!O75</f>
        <v>-3.9504337111893051E-3</v>
      </c>
      <c r="P75" s="24">
        <f>BRPL_EOD!P75-BRPL_ISGS_exbus!P75</f>
        <v>-3.1046331561093155E-3</v>
      </c>
      <c r="Q75" s="24">
        <f>BRPL_EOD!Q75-BRPL_ISGS_exbus!Q75</f>
        <v>2.023856812929381E-4</v>
      </c>
      <c r="R75" s="24">
        <f>BRPL_EOD!R75-BRPL_ISGS_exbus!R75</f>
        <v>1.6205229421260015E-3</v>
      </c>
      <c r="S75" s="24">
        <f>BRPL_EOD!S75-BRPL_ISGS_exbus!S75</f>
        <v>3.9832853932573187E-3</v>
      </c>
      <c r="T75" s="24">
        <f>BRPL_EOD!T75-BRPL_ISGS_exbus!T75</f>
        <v>-1.9122348993287908E-3</v>
      </c>
      <c r="U75" s="24">
        <f>BRPL_EOD!U75-BRPL_ISGS_exbus!U75</f>
        <v>5.6513357731802216E-4</v>
      </c>
      <c r="V75" s="24">
        <f>BRPL_EOD!V75-BRPL_ISGS_exbus!V75</f>
        <v>2.1501810282487099E-4</v>
      </c>
      <c r="W75" s="24">
        <f>BRPL_EOD!W75-BRPL_ISGS_exbus!W75</f>
        <v>5.4482248995988414E-3</v>
      </c>
      <c r="X75" s="24">
        <f>BRPL_EOD!X75-BRPL_ISGS_exbus!X75</f>
        <v>3.5230874317022653E-3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-0.3348759804022734</v>
      </c>
      <c r="L76" s="24">
        <f>BRPL_EOD!L76-BRPL_ISGS_exbus!L76</f>
        <v>-1.445785560552082E-3</v>
      </c>
      <c r="M76" s="24">
        <f>BRPL_EOD!M76-BRPL_ISGS_exbus!M76</f>
        <v>-4.6668072922813053E-3</v>
      </c>
      <c r="N76" s="24">
        <f>BRPL_EOD!N76-BRPL_ISGS_exbus!N76</f>
        <v>6.2121744922194466E-4</v>
      </c>
      <c r="O76" s="24">
        <f>BRPL_EOD!O76-BRPL_ISGS_exbus!O76</f>
        <v>-3.9504337111893051E-3</v>
      </c>
      <c r="P76" s="24">
        <f>BRPL_EOD!P76-BRPL_ISGS_exbus!P76</f>
        <v>-3.1046331561093155E-3</v>
      </c>
      <c r="Q76" s="24">
        <f>BRPL_EOD!Q76-BRPL_ISGS_exbus!Q76</f>
        <v>2.023856812929381E-4</v>
      </c>
      <c r="R76" s="24">
        <f>BRPL_EOD!R76-BRPL_ISGS_exbus!R76</f>
        <v>1.6205229421260015E-3</v>
      </c>
      <c r="S76" s="24">
        <f>BRPL_EOD!S76-BRPL_ISGS_exbus!S76</f>
        <v>3.9832853932573187E-3</v>
      </c>
      <c r="T76" s="24">
        <f>BRPL_EOD!T76-BRPL_ISGS_exbus!T76</f>
        <v>0</v>
      </c>
      <c r="U76" s="24">
        <f>BRPL_EOD!U76-BRPL_ISGS_exbus!U76</f>
        <v>5.6513357731802216E-4</v>
      </c>
      <c r="V76" s="24">
        <f>BRPL_EOD!V76-BRPL_ISGS_exbus!V76</f>
        <v>2.1501810282487099E-4</v>
      </c>
      <c r="W76" s="24">
        <f>BRPL_EOD!W76-BRPL_ISGS_exbus!W76</f>
        <v>5.4482248995988414E-3</v>
      </c>
      <c r="X76" s="24">
        <f>BRPL_EOD!X76-BRPL_ISGS_exbus!X76</f>
        <v>3.5230874317022653E-3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-7.1462764176999372E-2</v>
      </c>
      <c r="L77" s="24">
        <f>BRPL_EOD!L77-BRPL_ISGS_exbus!L77</f>
        <v>-3.3512252695189204E-4</v>
      </c>
      <c r="M77" s="24">
        <f>BRPL_EOD!M77-BRPL_ISGS_exbus!M77</f>
        <v>-4.6668072922813053E-3</v>
      </c>
      <c r="N77" s="24">
        <f>BRPL_EOD!N77-BRPL_ISGS_exbus!N77</f>
        <v>6.2121744922194466E-4</v>
      </c>
      <c r="O77" s="24">
        <f>BRPL_EOD!O77-BRPL_ISGS_exbus!O77</f>
        <v>-3.9504337111893051E-3</v>
      </c>
      <c r="P77" s="24">
        <f>BRPL_EOD!P77-BRPL_ISGS_exbus!P77</f>
        <v>-3.1046331561093155E-3</v>
      </c>
      <c r="Q77" s="24">
        <f>BRPL_EOD!Q77-BRPL_ISGS_exbus!Q77</f>
        <v>2.023856812929381E-4</v>
      </c>
      <c r="R77" s="24">
        <f>BRPL_EOD!R77-BRPL_ISGS_exbus!R77</f>
        <v>1.6205229421260015E-3</v>
      </c>
      <c r="S77" s="24">
        <f>BRPL_EOD!S77-BRPL_ISGS_exbus!S77</f>
        <v>3.9832853932573187E-3</v>
      </c>
      <c r="T77" s="24">
        <f>BRPL_EOD!T77-BRPL_ISGS_exbus!T77</f>
        <v>0</v>
      </c>
      <c r="U77" s="24">
        <f>BRPL_EOD!U77-BRPL_ISGS_exbus!U77</f>
        <v>5.6513357731802216E-4</v>
      </c>
      <c r="V77" s="24">
        <f>BRPL_EOD!V77-BRPL_ISGS_exbus!V77</f>
        <v>2.1501810282487099E-4</v>
      </c>
      <c r="W77" s="24">
        <f>BRPL_EOD!W77-BRPL_ISGS_exbus!W77</f>
        <v>5.4482248995988414E-3</v>
      </c>
      <c r="X77" s="24">
        <f>BRPL_EOD!X77-BRPL_ISGS_exbus!X77</f>
        <v>3.5230874317022653E-3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-7.1462764176999372E-2</v>
      </c>
      <c r="L78" s="24">
        <f>BRPL_EOD!L78-BRPL_ISGS_exbus!L78</f>
        <v>-3.3512252695189204E-4</v>
      </c>
      <c r="M78" s="24">
        <f>BRPL_EOD!M78-BRPL_ISGS_exbus!M78</f>
        <v>-4.6668072922813053E-3</v>
      </c>
      <c r="N78" s="24">
        <f>BRPL_EOD!N78-BRPL_ISGS_exbus!N78</f>
        <v>6.2121744922194466E-4</v>
      </c>
      <c r="O78" s="24">
        <f>BRPL_EOD!O78-BRPL_ISGS_exbus!O78</f>
        <v>-3.9504337111893051E-3</v>
      </c>
      <c r="P78" s="24">
        <f>BRPL_EOD!P78-BRPL_ISGS_exbus!P78</f>
        <v>-3.1046331561093155E-3</v>
      </c>
      <c r="Q78" s="24">
        <f>BRPL_EOD!Q78-BRPL_ISGS_exbus!Q78</f>
        <v>2.023856812929381E-4</v>
      </c>
      <c r="R78" s="24">
        <f>BRPL_EOD!R78-BRPL_ISGS_exbus!R78</f>
        <v>1.6205229421260015E-3</v>
      </c>
      <c r="S78" s="24">
        <f>BRPL_EOD!S78-BRPL_ISGS_exbus!S78</f>
        <v>3.9832853932573187E-3</v>
      </c>
      <c r="T78" s="24">
        <f>BRPL_EOD!T78-BRPL_ISGS_exbus!T78</f>
        <v>0</v>
      </c>
      <c r="U78" s="24">
        <f>BRPL_EOD!U78-BRPL_ISGS_exbus!U78</f>
        <v>5.6513357731802216E-4</v>
      </c>
      <c r="V78" s="24">
        <f>BRPL_EOD!V78-BRPL_ISGS_exbus!V78</f>
        <v>-9.7416364952529477E-5</v>
      </c>
      <c r="W78" s="24">
        <f>BRPL_EOD!W78-BRPL_ISGS_exbus!W78</f>
        <v>5.4482248995988414E-3</v>
      </c>
      <c r="X78" s="24">
        <f>BRPL_EOD!X78-BRPL_ISGS_exbus!X78</f>
        <v>3.5230874317022653E-3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-1.7150505958284157E-2</v>
      </c>
      <c r="L79" s="24">
        <f>BRPL_EOD!L79-BRPL_ISGS_exbus!L79</f>
        <v>-3.3512252695189204E-4</v>
      </c>
      <c r="M79" s="24">
        <f>BRPL_EOD!M79-BRPL_ISGS_exbus!M79</f>
        <v>-3.1513929509685568E-3</v>
      </c>
      <c r="N79" s="24">
        <f>BRPL_EOD!N79-BRPL_ISGS_exbus!N79</f>
        <v>6.2121744922194466E-4</v>
      </c>
      <c r="O79" s="24">
        <f>BRPL_EOD!O79-BRPL_ISGS_exbus!O79</f>
        <v>-3.9504337111893051E-3</v>
      </c>
      <c r="P79" s="24">
        <f>BRPL_EOD!P79-BRPL_ISGS_exbus!P79</f>
        <v>-3.1046331561093155E-3</v>
      </c>
      <c r="Q79" s="24">
        <f>BRPL_EOD!Q79-BRPL_ISGS_exbus!Q79</f>
        <v>2.023856812929381E-4</v>
      </c>
      <c r="R79" s="24">
        <f>BRPL_EOD!R79-BRPL_ISGS_exbus!R79</f>
        <v>1.6205229421260015E-3</v>
      </c>
      <c r="S79" s="24">
        <f>BRPL_EOD!S79-BRPL_ISGS_exbus!S79</f>
        <v>3.9832853932573187E-3</v>
      </c>
      <c r="T79" s="24">
        <f>BRPL_EOD!T79-BRPL_ISGS_exbus!T79</f>
        <v>0</v>
      </c>
      <c r="U79" s="24">
        <f>BRPL_EOD!U79-BRPL_ISGS_exbus!U79</f>
        <v>5.6513357731802216E-4</v>
      </c>
      <c r="V79" s="24">
        <f>BRPL_EOD!V79-BRPL_ISGS_exbus!V79</f>
        <v>-9.7416364952529477E-5</v>
      </c>
      <c r="W79" s="24">
        <f>BRPL_EOD!W79-BRPL_ISGS_exbus!W79</f>
        <v>5.4482248995988414E-3</v>
      </c>
      <c r="X79" s="24">
        <f>BRPL_EOD!X79-BRPL_ISGS_exbus!X79</f>
        <v>3.5230874317022653E-3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-2.0674643757786271E-2</v>
      </c>
      <c r="L80" s="24">
        <f>BRPL_EOD!L80-BRPL_ISGS_exbus!L80</f>
        <v>-3.3512252695189204E-4</v>
      </c>
      <c r="M80" s="24">
        <f>BRPL_EOD!M80-BRPL_ISGS_exbus!M80</f>
        <v>2.1272412247839156E-3</v>
      </c>
      <c r="N80" s="24">
        <f>BRPL_EOD!N80-BRPL_ISGS_exbus!N80</f>
        <v>6.2121744922194466E-4</v>
      </c>
      <c r="O80" s="24">
        <f>BRPL_EOD!O80-BRPL_ISGS_exbus!O80</f>
        <v>-3.9504337111893051E-3</v>
      </c>
      <c r="P80" s="24">
        <f>BRPL_EOD!P80-BRPL_ISGS_exbus!P80</f>
        <v>-3.1046331561093155E-3</v>
      </c>
      <c r="Q80" s="24">
        <f>BRPL_EOD!Q80-BRPL_ISGS_exbus!Q80</f>
        <v>-1.8149931350102122E-3</v>
      </c>
      <c r="R80" s="24">
        <f>BRPL_EOD!R80-BRPL_ISGS_exbus!R80</f>
        <v>1.6205229421260015E-3</v>
      </c>
      <c r="S80" s="24">
        <f>BRPL_EOD!S80-BRPL_ISGS_exbus!S80</f>
        <v>3.9832853932573187E-3</v>
      </c>
      <c r="T80" s="24">
        <f>BRPL_EOD!T80-BRPL_ISGS_exbus!T80</f>
        <v>7.3991973244158515E-4</v>
      </c>
      <c r="U80" s="24">
        <f>BRPL_EOD!U80-BRPL_ISGS_exbus!U80</f>
        <v>5.6513357731802216E-4</v>
      </c>
      <c r="V80" s="24">
        <f>BRPL_EOD!V80-BRPL_ISGS_exbus!V80</f>
        <v>-9.7416364952529477E-5</v>
      </c>
      <c r="W80" s="24">
        <f>BRPL_EOD!W80-BRPL_ISGS_exbus!W80</f>
        <v>5.4482248995988414E-3</v>
      </c>
      <c r="X80" s="24">
        <f>BRPL_EOD!X80-BRPL_ISGS_exbus!X80</f>
        <v>3.5230874317022653E-3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-2.0674643757786271E-2</v>
      </c>
      <c r="L81" s="24">
        <f>BRPL_EOD!L81-BRPL_ISGS_exbus!L81</f>
        <v>-3.3512252695189204E-4</v>
      </c>
      <c r="M81" s="24">
        <f>BRPL_EOD!M81-BRPL_ISGS_exbus!M81</f>
        <v>2.1272412247839156E-3</v>
      </c>
      <c r="N81" s="24">
        <f>BRPL_EOD!N81-BRPL_ISGS_exbus!N81</f>
        <v>6.2121744922194466E-4</v>
      </c>
      <c r="O81" s="24">
        <f>BRPL_EOD!O81-BRPL_ISGS_exbus!O81</f>
        <v>-3.9504337111893051E-3</v>
      </c>
      <c r="P81" s="24">
        <f>BRPL_EOD!P81-BRPL_ISGS_exbus!P81</f>
        <v>-3.1046331561093155E-3</v>
      </c>
      <c r="Q81" s="24">
        <f>BRPL_EOD!Q81-BRPL_ISGS_exbus!Q81</f>
        <v>-1.8149931350102122E-3</v>
      </c>
      <c r="R81" s="24">
        <f>BRPL_EOD!R81-BRPL_ISGS_exbus!R81</f>
        <v>1.6205229421260015E-3</v>
      </c>
      <c r="S81" s="24">
        <f>BRPL_EOD!S81-BRPL_ISGS_exbus!S81</f>
        <v>3.9832853932573187E-3</v>
      </c>
      <c r="T81" s="24">
        <f>BRPL_EOD!T81-BRPL_ISGS_exbus!T81</f>
        <v>7.3991973244158515E-4</v>
      </c>
      <c r="U81" s="24">
        <f>BRPL_EOD!U81-BRPL_ISGS_exbus!U81</f>
        <v>5.6513357731802216E-4</v>
      </c>
      <c r="V81" s="24">
        <f>BRPL_EOD!V81-BRPL_ISGS_exbus!V81</f>
        <v>-9.7416364952529477E-5</v>
      </c>
      <c r="W81" s="24">
        <f>BRPL_EOD!W81-BRPL_ISGS_exbus!W81</f>
        <v>5.4482248995988414E-3</v>
      </c>
      <c r="X81" s="24">
        <f>BRPL_EOD!X81-BRPL_ISGS_exbus!X81</f>
        <v>3.5230874317022653E-3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-2.0674643757786271E-2</v>
      </c>
      <c r="L82" s="24">
        <f>BRPL_EOD!L82-BRPL_ISGS_exbus!L82</f>
        <v>-3.3512252695189204E-4</v>
      </c>
      <c r="M82" s="24">
        <f>BRPL_EOD!M82-BRPL_ISGS_exbus!M82</f>
        <v>2.1272412247839156E-3</v>
      </c>
      <c r="N82" s="24">
        <f>BRPL_EOD!N82-BRPL_ISGS_exbus!N82</f>
        <v>6.2121744922194466E-4</v>
      </c>
      <c r="O82" s="24">
        <f>BRPL_EOD!O82-BRPL_ISGS_exbus!O82</f>
        <v>-3.9504337111893051E-3</v>
      </c>
      <c r="P82" s="24">
        <f>BRPL_EOD!P82-BRPL_ISGS_exbus!P82</f>
        <v>-3.1046331561093155E-3</v>
      </c>
      <c r="Q82" s="24">
        <f>BRPL_EOD!Q82-BRPL_ISGS_exbus!Q82</f>
        <v>-1.8149931350102122E-3</v>
      </c>
      <c r="R82" s="24">
        <f>BRPL_EOD!R82-BRPL_ISGS_exbus!R82</f>
        <v>1.6205229421260015E-3</v>
      </c>
      <c r="S82" s="24">
        <f>BRPL_EOD!S82-BRPL_ISGS_exbus!S82</f>
        <v>3.9832853932573187E-3</v>
      </c>
      <c r="T82" s="24">
        <f>BRPL_EOD!T82-BRPL_ISGS_exbus!T82</f>
        <v>7.3991973244158515E-4</v>
      </c>
      <c r="U82" s="24">
        <f>BRPL_EOD!U82-BRPL_ISGS_exbus!U82</f>
        <v>5.6513357731802216E-4</v>
      </c>
      <c r="V82" s="24">
        <f>BRPL_EOD!V82-BRPL_ISGS_exbus!V82</f>
        <v>-9.7416364952529477E-5</v>
      </c>
      <c r="W82" s="24">
        <f>BRPL_EOD!W82-BRPL_ISGS_exbus!W82</f>
        <v>5.4482248995988414E-3</v>
      </c>
      <c r="X82" s="24">
        <f>BRPL_EOD!X82-BRPL_ISGS_exbus!X82</f>
        <v>3.5230874317022653E-3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-2.0674643757786271E-2</v>
      </c>
      <c r="L83" s="24">
        <f>BRPL_EOD!L83-BRPL_ISGS_exbus!L83</f>
        <v>-3.3512252695189204E-4</v>
      </c>
      <c r="M83" s="24">
        <f>BRPL_EOD!M83-BRPL_ISGS_exbus!M83</f>
        <v>2.1272412247839156E-3</v>
      </c>
      <c r="N83" s="24">
        <f>BRPL_EOD!N83-BRPL_ISGS_exbus!N83</f>
        <v>6.2121744922194466E-4</v>
      </c>
      <c r="O83" s="24">
        <f>BRPL_EOD!O83-BRPL_ISGS_exbus!O83</f>
        <v>-3.9504337111893051E-3</v>
      </c>
      <c r="P83" s="24">
        <f>BRPL_EOD!P83-BRPL_ISGS_exbus!P83</f>
        <v>-3.1046331561093155E-3</v>
      </c>
      <c r="Q83" s="24">
        <f>BRPL_EOD!Q83-BRPL_ISGS_exbus!Q83</f>
        <v>-1.8149931350102122E-3</v>
      </c>
      <c r="R83" s="24">
        <f>BRPL_EOD!R83-BRPL_ISGS_exbus!R83</f>
        <v>1.6205229421260015E-3</v>
      </c>
      <c r="S83" s="24">
        <f>BRPL_EOD!S83-BRPL_ISGS_exbus!S83</f>
        <v>3.9832853932573187E-3</v>
      </c>
      <c r="T83" s="24">
        <f>BRPL_EOD!T83-BRPL_ISGS_exbus!T83</f>
        <v>7.3991973244158515E-4</v>
      </c>
      <c r="U83" s="24">
        <f>BRPL_EOD!U83-BRPL_ISGS_exbus!U83</f>
        <v>5.6513357731802216E-4</v>
      </c>
      <c r="V83" s="24">
        <f>BRPL_EOD!V83-BRPL_ISGS_exbus!V83</f>
        <v>-9.7416364952529477E-5</v>
      </c>
      <c r="W83" s="24">
        <f>BRPL_EOD!W83-BRPL_ISGS_exbus!W83</f>
        <v>5.4482248995988414E-3</v>
      </c>
      <c r="X83" s="24">
        <f>BRPL_EOD!X83-BRPL_ISGS_exbus!X83</f>
        <v>3.5230874317022653E-3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-2.0674643757786271E-2</v>
      </c>
      <c r="L84" s="24">
        <f>BRPL_EOD!L84-BRPL_ISGS_exbus!L84</f>
        <v>-3.3512252695189204E-4</v>
      </c>
      <c r="M84" s="24">
        <f>BRPL_EOD!M84-BRPL_ISGS_exbus!M84</f>
        <v>2.1272412247839156E-3</v>
      </c>
      <c r="N84" s="24">
        <f>BRPL_EOD!N84-BRPL_ISGS_exbus!N84</f>
        <v>6.2121744922194466E-4</v>
      </c>
      <c r="O84" s="24">
        <f>BRPL_EOD!O84-BRPL_ISGS_exbus!O84</f>
        <v>-3.9504337111893051E-3</v>
      </c>
      <c r="P84" s="24">
        <f>BRPL_EOD!P84-BRPL_ISGS_exbus!P84</f>
        <v>-3.1046331561093155E-3</v>
      </c>
      <c r="Q84" s="24">
        <f>BRPL_EOD!Q84-BRPL_ISGS_exbus!Q84</f>
        <v>-1.8149931350102122E-3</v>
      </c>
      <c r="R84" s="24">
        <f>BRPL_EOD!R84-BRPL_ISGS_exbus!R84</f>
        <v>1.6205229421260015E-3</v>
      </c>
      <c r="S84" s="24">
        <f>BRPL_EOD!S84-BRPL_ISGS_exbus!S84</f>
        <v>3.9832853932573187E-3</v>
      </c>
      <c r="T84" s="24">
        <f>BRPL_EOD!T84-BRPL_ISGS_exbus!T84</f>
        <v>7.3991973244158515E-4</v>
      </c>
      <c r="U84" s="24">
        <f>BRPL_EOD!U84-BRPL_ISGS_exbus!U84</f>
        <v>5.6513357731802216E-4</v>
      </c>
      <c r="V84" s="24">
        <f>BRPL_EOD!V84-BRPL_ISGS_exbus!V84</f>
        <v>-9.7416364952529477E-5</v>
      </c>
      <c r="W84" s="24">
        <f>BRPL_EOD!W84-BRPL_ISGS_exbus!W84</f>
        <v>5.4482248995988414E-3</v>
      </c>
      <c r="X84" s="24">
        <f>BRPL_EOD!X84-BRPL_ISGS_exbus!X84</f>
        <v>3.5230874317022653E-3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-2.0674643757786271E-2</v>
      </c>
      <c r="L85" s="24">
        <f>BRPL_EOD!L85-BRPL_ISGS_exbus!L85</f>
        <v>-3.3512252695189204E-4</v>
      </c>
      <c r="M85" s="24">
        <f>BRPL_EOD!M85-BRPL_ISGS_exbus!M85</f>
        <v>2.1272412247839156E-3</v>
      </c>
      <c r="N85" s="24">
        <f>BRPL_EOD!N85-BRPL_ISGS_exbus!N85</f>
        <v>6.2121744922194466E-4</v>
      </c>
      <c r="O85" s="24">
        <f>BRPL_EOD!O85-BRPL_ISGS_exbus!O85</f>
        <v>2.3848101265784294E-3</v>
      </c>
      <c r="P85" s="24">
        <f>BRPL_EOD!P85-BRPL_ISGS_exbus!P85</f>
        <v>-3.1046331561093155E-3</v>
      </c>
      <c r="Q85" s="24">
        <f>BRPL_EOD!Q85-BRPL_ISGS_exbus!Q85</f>
        <v>-1.8149931350102122E-3</v>
      </c>
      <c r="R85" s="24">
        <f>BRPL_EOD!R85-BRPL_ISGS_exbus!R85</f>
        <v>1.6205229421260015E-3</v>
      </c>
      <c r="S85" s="24">
        <f>BRPL_EOD!S85-BRPL_ISGS_exbus!S85</f>
        <v>3.9832853932573187E-3</v>
      </c>
      <c r="T85" s="24">
        <f>BRPL_EOD!T85-BRPL_ISGS_exbus!T85</f>
        <v>7.3991973244158515E-4</v>
      </c>
      <c r="U85" s="24">
        <f>BRPL_EOD!U85-BRPL_ISGS_exbus!U85</f>
        <v>5.6513357731802216E-4</v>
      </c>
      <c r="V85" s="24">
        <f>BRPL_EOD!V85-BRPL_ISGS_exbus!V85</f>
        <v>-9.7416364952529477E-5</v>
      </c>
      <c r="W85" s="24">
        <f>BRPL_EOD!W85-BRPL_ISGS_exbus!W85</f>
        <v>5.4482248995988414E-3</v>
      </c>
      <c r="X85" s="24">
        <f>BRPL_EOD!X85-BRPL_ISGS_exbus!X85</f>
        <v>3.5230874317022653E-3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-2.0674643757786271E-2</v>
      </c>
      <c r="L86" s="24">
        <f>BRPL_EOD!L86-BRPL_ISGS_exbus!L86</f>
        <v>-3.3512252695189204E-4</v>
      </c>
      <c r="M86" s="24">
        <f>BRPL_EOD!M86-BRPL_ISGS_exbus!M86</f>
        <v>2.1272412247839156E-3</v>
      </c>
      <c r="N86" s="24">
        <f>BRPL_EOD!N86-BRPL_ISGS_exbus!N86</f>
        <v>6.2121744922194466E-4</v>
      </c>
      <c r="O86" s="24">
        <f>BRPL_EOD!O86-BRPL_ISGS_exbus!O86</f>
        <v>-2.8263482894033132E-3</v>
      </c>
      <c r="P86" s="24">
        <f>BRPL_EOD!P86-BRPL_ISGS_exbus!P86</f>
        <v>-3.1046331561093155E-3</v>
      </c>
      <c r="Q86" s="24">
        <f>BRPL_EOD!Q86-BRPL_ISGS_exbus!Q86</f>
        <v>-1.8149931350102122E-3</v>
      </c>
      <c r="R86" s="24">
        <f>BRPL_EOD!R86-BRPL_ISGS_exbus!R86</f>
        <v>1.6205229421260015E-3</v>
      </c>
      <c r="S86" s="24">
        <f>BRPL_EOD!S86-BRPL_ISGS_exbus!S86</f>
        <v>3.9832853932573187E-3</v>
      </c>
      <c r="T86" s="24">
        <f>BRPL_EOD!T86-BRPL_ISGS_exbus!T86</f>
        <v>7.3991973244158515E-4</v>
      </c>
      <c r="U86" s="24">
        <f>BRPL_EOD!U86-BRPL_ISGS_exbus!U86</f>
        <v>5.6513357731802216E-4</v>
      </c>
      <c r="V86" s="24">
        <f>BRPL_EOD!V86-BRPL_ISGS_exbus!V86</f>
        <v>-9.7416364952529477E-5</v>
      </c>
      <c r="W86" s="24">
        <f>BRPL_EOD!W86-BRPL_ISGS_exbus!W86</f>
        <v>5.4482248995988414E-3</v>
      </c>
      <c r="X86" s="24">
        <f>BRPL_EOD!X86-BRPL_ISGS_exbus!X86</f>
        <v>3.5230874317022653E-3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-2.0674643757786271E-2</v>
      </c>
      <c r="L87" s="24">
        <f>BRPL_EOD!L87-BRPL_ISGS_exbus!L87</f>
        <v>-3.3512252695189204E-4</v>
      </c>
      <c r="M87" s="24">
        <f>BRPL_EOD!M87-BRPL_ISGS_exbus!M87</f>
        <v>2.1272412247839156E-3</v>
      </c>
      <c r="N87" s="24">
        <f>BRPL_EOD!N87-BRPL_ISGS_exbus!N87</f>
        <v>6.2121744922194466E-4</v>
      </c>
      <c r="O87" s="24">
        <f>BRPL_EOD!O87-BRPL_ISGS_exbus!O87</f>
        <v>-4.4608193159803022E-3</v>
      </c>
      <c r="P87" s="24">
        <f>BRPL_EOD!P87-BRPL_ISGS_exbus!P87</f>
        <v>-3.1046331561093155E-3</v>
      </c>
      <c r="Q87" s="24">
        <f>BRPL_EOD!Q87-BRPL_ISGS_exbus!Q87</f>
        <v>-1.8149931350102122E-3</v>
      </c>
      <c r="R87" s="24">
        <f>BRPL_EOD!R87-BRPL_ISGS_exbus!R87</f>
        <v>1.6205229421260015E-3</v>
      </c>
      <c r="S87" s="24">
        <f>BRPL_EOD!S87-BRPL_ISGS_exbus!S87</f>
        <v>3.9832853932573187E-3</v>
      </c>
      <c r="T87" s="24">
        <f>BRPL_EOD!T87-BRPL_ISGS_exbus!T87</f>
        <v>7.3991973244158515E-4</v>
      </c>
      <c r="U87" s="24">
        <f>BRPL_EOD!U87-BRPL_ISGS_exbus!U87</f>
        <v>5.6513357731802216E-4</v>
      </c>
      <c r="V87" s="24">
        <f>BRPL_EOD!V87-BRPL_ISGS_exbus!V87</f>
        <v>-9.7416364952529477E-5</v>
      </c>
      <c r="W87" s="24">
        <f>BRPL_EOD!W87-BRPL_ISGS_exbus!W87</f>
        <v>5.4482248995988414E-3</v>
      </c>
      <c r="X87" s="24">
        <f>BRPL_EOD!X87-BRPL_ISGS_exbus!X87</f>
        <v>3.5230874317022653E-3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-2.0674643757786271E-2</v>
      </c>
      <c r="L88" s="24">
        <f>BRPL_EOD!L88-BRPL_ISGS_exbus!L88</f>
        <v>-3.3512252695189204E-4</v>
      </c>
      <c r="M88" s="24">
        <f>BRPL_EOD!M88-BRPL_ISGS_exbus!M88</f>
        <v>2.1272412247839156E-3</v>
      </c>
      <c r="N88" s="24">
        <f>BRPL_EOD!N88-BRPL_ISGS_exbus!N88</f>
        <v>6.2121744922194466E-4</v>
      </c>
      <c r="O88" s="24">
        <f>BRPL_EOD!O88-BRPL_ISGS_exbus!O88</f>
        <v>-1.3352222791525037E-3</v>
      </c>
      <c r="P88" s="24">
        <f>BRPL_EOD!P88-BRPL_ISGS_exbus!P88</f>
        <v>-3.1046331561093155E-3</v>
      </c>
      <c r="Q88" s="24">
        <f>BRPL_EOD!Q88-BRPL_ISGS_exbus!Q88</f>
        <v>-1.8149931350102122E-3</v>
      </c>
      <c r="R88" s="24">
        <f>BRPL_EOD!R88-BRPL_ISGS_exbus!R88</f>
        <v>1.6205229421260015E-3</v>
      </c>
      <c r="S88" s="24">
        <f>BRPL_EOD!S88-BRPL_ISGS_exbus!S88</f>
        <v>3.9832853932573187E-3</v>
      </c>
      <c r="T88" s="24">
        <f>BRPL_EOD!T88-BRPL_ISGS_exbus!T88</f>
        <v>7.3991973244158515E-4</v>
      </c>
      <c r="U88" s="24">
        <f>BRPL_EOD!U88-BRPL_ISGS_exbus!U88</f>
        <v>5.6513357731802216E-4</v>
      </c>
      <c r="V88" s="24">
        <f>BRPL_EOD!V88-BRPL_ISGS_exbus!V88</f>
        <v>-9.7416364952529477E-5</v>
      </c>
      <c r="W88" s="24">
        <f>BRPL_EOD!W88-BRPL_ISGS_exbus!W88</f>
        <v>5.4482248995988414E-3</v>
      </c>
      <c r="X88" s="24">
        <f>BRPL_EOD!X88-BRPL_ISGS_exbus!X88</f>
        <v>3.5230874317022653E-3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-2.0674643757786271E-2</v>
      </c>
      <c r="L89" s="24">
        <f>BRPL_EOD!L89-BRPL_ISGS_exbus!L89</f>
        <v>-3.3512252695189204E-4</v>
      </c>
      <c r="M89" s="24">
        <f>BRPL_EOD!M89-BRPL_ISGS_exbus!M89</f>
        <v>2.1272412247839156E-3</v>
      </c>
      <c r="N89" s="24">
        <f>BRPL_EOD!N89-BRPL_ISGS_exbus!N89</f>
        <v>6.2121744922194466E-4</v>
      </c>
      <c r="O89" s="24">
        <f>BRPL_EOD!O89-BRPL_ISGS_exbus!O89</f>
        <v>-5.5322436692719634E-3</v>
      </c>
      <c r="P89" s="24">
        <f>BRPL_EOD!P89-BRPL_ISGS_exbus!P89</f>
        <v>-3.1046331561093155E-3</v>
      </c>
      <c r="Q89" s="24">
        <f>BRPL_EOD!Q89-BRPL_ISGS_exbus!Q89</f>
        <v>-1.8149931350102122E-3</v>
      </c>
      <c r="R89" s="24">
        <f>BRPL_EOD!R89-BRPL_ISGS_exbus!R89</f>
        <v>1.6205229421260015E-3</v>
      </c>
      <c r="S89" s="24">
        <f>BRPL_EOD!S89-BRPL_ISGS_exbus!S89</f>
        <v>3.9832853932573187E-3</v>
      </c>
      <c r="T89" s="24">
        <f>BRPL_EOD!T89-BRPL_ISGS_exbus!T89</f>
        <v>7.3991973244158515E-4</v>
      </c>
      <c r="U89" s="24">
        <f>BRPL_EOD!U89-BRPL_ISGS_exbus!U89</f>
        <v>5.6513357731802216E-4</v>
      </c>
      <c r="V89" s="24">
        <f>BRPL_EOD!V89-BRPL_ISGS_exbus!V89</f>
        <v>-9.7416364952529477E-5</v>
      </c>
      <c r="W89" s="24">
        <f>BRPL_EOD!W89-BRPL_ISGS_exbus!W89</f>
        <v>5.4482248995988414E-3</v>
      </c>
      <c r="X89" s="24">
        <f>BRPL_EOD!X89-BRPL_ISGS_exbus!X89</f>
        <v>3.5230874317022653E-3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-2.0678820706734768E-2</v>
      </c>
      <c r="L90" s="24">
        <f>BRPL_EOD!L90-BRPL_ISGS_exbus!L90</f>
        <v>-3.3512252695189204E-4</v>
      </c>
      <c r="M90" s="24">
        <f>BRPL_EOD!M90-BRPL_ISGS_exbus!M90</f>
        <v>2.1272412247839156E-3</v>
      </c>
      <c r="N90" s="24">
        <f>BRPL_EOD!N90-BRPL_ISGS_exbus!N90</f>
        <v>6.2121744922194466E-4</v>
      </c>
      <c r="O90" s="24">
        <f>BRPL_EOD!O90-BRPL_ISGS_exbus!O90</f>
        <v>-8.337133210261527E-3</v>
      </c>
      <c r="P90" s="24">
        <f>BRPL_EOD!P90-BRPL_ISGS_exbus!P90</f>
        <v>-3.1046331561093155E-3</v>
      </c>
      <c r="Q90" s="24">
        <f>BRPL_EOD!Q90-BRPL_ISGS_exbus!Q90</f>
        <v>-1.8149931350102122E-3</v>
      </c>
      <c r="R90" s="24">
        <f>BRPL_EOD!R90-BRPL_ISGS_exbus!R90</f>
        <v>1.6205229421260015E-3</v>
      </c>
      <c r="S90" s="24">
        <f>BRPL_EOD!S90-BRPL_ISGS_exbus!S90</f>
        <v>3.9832853932573187E-3</v>
      </c>
      <c r="T90" s="24">
        <f>BRPL_EOD!T90-BRPL_ISGS_exbus!T90</f>
        <v>7.3991973244158515E-4</v>
      </c>
      <c r="U90" s="24">
        <f>BRPL_EOD!U90-BRPL_ISGS_exbus!U90</f>
        <v>5.6513357731802216E-4</v>
      </c>
      <c r="V90" s="24">
        <f>BRPL_EOD!V90-BRPL_ISGS_exbus!V90</f>
        <v>-9.7416364952529477E-5</v>
      </c>
      <c r="W90" s="24">
        <f>BRPL_EOD!W90-BRPL_ISGS_exbus!W90</f>
        <v>5.4482248995988414E-3</v>
      </c>
      <c r="X90" s="24">
        <f>BRPL_EOD!X90-BRPL_ISGS_exbus!X90</f>
        <v>3.5230874317022653E-3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-2.0678820706734768E-2</v>
      </c>
      <c r="L91" s="24">
        <f>BRPL_EOD!L91-BRPL_ISGS_exbus!L91</f>
        <v>-3.3512252695189204E-4</v>
      </c>
      <c r="M91" s="24">
        <f>BRPL_EOD!M91-BRPL_ISGS_exbus!M91</f>
        <v>2.1272412247839156E-3</v>
      </c>
      <c r="N91" s="24">
        <f>BRPL_EOD!N91-BRPL_ISGS_exbus!N91</f>
        <v>6.2121744922194466E-4</v>
      </c>
      <c r="O91" s="24">
        <f>BRPL_EOD!O91-BRPL_ISGS_exbus!O91</f>
        <v>-6.7270074259084822E-4</v>
      </c>
      <c r="P91" s="24">
        <f>BRPL_EOD!P91-BRPL_ISGS_exbus!P91</f>
        <v>-3.1046331561093155E-3</v>
      </c>
      <c r="Q91" s="24">
        <f>BRPL_EOD!Q91-BRPL_ISGS_exbus!Q91</f>
        <v>-1.8149931350102122E-3</v>
      </c>
      <c r="R91" s="24">
        <f>BRPL_EOD!R91-BRPL_ISGS_exbus!R91</f>
        <v>1.6205229421260015E-3</v>
      </c>
      <c r="S91" s="24">
        <f>BRPL_EOD!S91-BRPL_ISGS_exbus!S91</f>
        <v>3.9832853932573187E-3</v>
      </c>
      <c r="T91" s="24">
        <f>BRPL_EOD!T91-BRPL_ISGS_exbus!T91</f>
        <v>7.3991973244158515E-4</v>
      </c>
      <c r="U91" s="24">
        <f>BRPL_EOD!U91-BRPL_ISGS_exbus!U91</f>
        <v>5.6513357731802216E-4</v>
      </c>
      <c r="V91" s="24">
        <f>BRPL_EOD!V91-BRPL_ISGS_exbus!V91</f>
        <v>-9.7416364952529477E-5</v>
      </c>
      <c r="W91" s="24">
        <f>BRPL_EOD!W91-BRPL_ISGS_exbus!W91</f>
        <v>5.4482248995988414E-3</v>
      </c>
      <c r="X91" s="24">
        <f>BRPL_EOD!X91-BRPL_ISGS_exbus!X91</f>
        <v>3.5230874317022653E-3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-2.0678820706734768E-2</v>
      </c>
      <c r="L92" s="24">
        <f>BRPL_EOD!L92-BRPL_ISGS_exbus!L92</f>
        <v>-3.3512252695189204E-4</v>
      </c>
      <c r="M92" s="24">
        <f>BRPL_EOD!M92-BRPL_ISGS_exbus!M92</f>
        <v>2.1272412247839156E-3</v>
      </c>
      <c r="N92" s="24">
        <f>BRPL_EOD!N92-BRPL_ISGS_exbus!N92</f>
        <v>6.2121744922194466E-4</v>
      </c>
      <c r="O92" s="24">
        <f>BRPL_EOD!O92-BRPL_ISGS_exbus!O92</f>
        <v>-9.411070287242751E-3</v>
      </c>
      <c r="P92" s="24">
        <f>BRPL_EOD!P92-BRPL_ISGS_exbus!P92</f>
        <v>-3.1046331561093155E-3</v>
      </c>
      <c r="Q92" s="24">
        <f>BRPL_EOD!Q92-BRPL_ISGS_exbus!Q92</f>
        <v>-1.8149931350102122E-3</v>
      </c>
      <c r="R92" s="24">
        <f>BRPL_EOD!R92-BRPL_ISGS_exbus!R92</f>
        <v>1.6205229421260015E-3</v>
      </c>
      <c r="S92" s="24">
        <f>BRPL_EOD!S92-BRPL_ISGS_exbus!S92</f>
        <v>3.9832853932573187E-3</v>
      </c>
      <c r="T92" s="24">
        <f>BRPL_EOD!T92-BRPL_ISGS_exbus!T92</f>
        <v>7.3991973244158515E-4</v>
      </c>
      <c r="U92" s="24">
        <f>BRPL_EOD!U92-BRPL_ISGS_exbus!U92</f>
        <v>5.6513357731802216E-4</v>
      </c>
      <c r="V92" s="24">
        <f>BRPL_EOD!V92-BRPL_ISGS_exbus!V92</f>
        <v>-9.7416364952529477E-5</v>
      </c>
      <c r="W92" s="24">
        <f>BRPL_EOD!W92-BRPL_ISGS_exbus!W92</f>
        <v>5.4482248995988414E-3</v>
      </c>
      <c r="X92" s="24">
        <f>BRPL_EOD!X92-BRPL_ISGS_exbus!X92</f>
        <v>3.5230874317022653E-3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-2.0678820706734768E-2</v>
      </c>
      <c r="L93" s="24">
        <f>BRPL_EOD!L93-BRPL_ISGS_exbus!L93</f>
        <v>-3.3512252695189204E-4</v>
      </c>
      <c r="M93" s="24">
        <f>BRPL_EOD!M93-BRPL_ISGS_exbus!M93</f>
        <v>2.1272412247839156E-3</v>
      </c>
      <c r="N93" s="24">
        <f>BRPL_EOD!N93-BRPL_ISGS_exbus!N93</f>
        <v>6.2121744922194466E-4</v>
      </c>
      <c r="O93" s="24">
        <f>BRPL_EOD!O93-BRPL_ISGS_exbus!O93</f>
        <v>-7.6775977253902283E-3</v>
      </c>
      <c r="P93" s="24">
        <f>BRPL_EOD!P93-BRPL_ISGS_exbus!P93</f>
        <v>-3.1046331561093155E-3</v>
      </c>
      <c r="Q93" s="24">
        <f>BRPL_EOD!Q93-BRPL_ISGS_exbus!Q93</f>
        <v>-1.8149931350102122E-3</v>
      </c>
      <c r="R93" s="24">
        <f>BRPL_EOD!R93-BRPL_ISGS_exbus!R93</f>
        <v>1.6205229421260015E-3</v>
      </c>
      <c r="S93" s="24">
        <f>BRPL_EOD!S93-BRPL_ISGS_exbus!S93</f>
        <v>3.9832853932573187E-3</v>
      </c>
      <c r="T93" s="24">
        <f>BRPL_EOD!T93-BRPL_ISGS_exbus!T93</f>
        <v>7.3991973244158515E-4</v>
      </c>
      <c r="U93" s="24">
        <f>BRPL_EOD!U93-BRPL_ISGS_exbus!U93</f>
        <v>5.6513357731802216E-4</v>
      </c>
      <c r="V93" s="24">
        <f>BRPL_EOD!V93-BRPL_ISGS_exbus!V93</f>
        <v>-9.7416364952529477E-5</v>
      </c>
      <c r="W93" s="24">
        <f>BRPL_EOD!W93-BRPL_ISGS_exbus!W93</f>
        <v>5.4482248995988414E-3</v>
      </c>
      <c r="X93" s="24">
        <f>BRPL_EOD!X93-BRPL_ISGS_exbus!X93</f>
        <v>3.5230874317022653E-3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-2.0678820706734768E-2</v>
      </c>
      <c r="L94" s="24">
        <f>BRPL_EOD!L94-BRPL_ISGS_exbus!L94</f>
        <v>-3.3512252695189204E-4</v>
      </c>
      <c r="M94" s="24">
        <f>BRPL_EOD!M94-BRPL_ISGS_exbus!M94</f>
        <v>2.1272412247839156E-3</v>
      </c>
      <c r="N94" s="24">
        <f>BRPL_EOD!N94-BRPL_ISGS_exbus!N94</f>
        <v>6.2121744922194466E-4</v>
      </c>
      <c r="O94" s="24">
        <f>BRPL_EOD!O94-BRPL_ISGS_exbus!O94</f>
        <v>-4.5467306169229005E-3</v>
      </c>
      <c r="P94" s="24">
        <f>BRPL_EOD!P94-BRPL_ISGS_exbus!P94</f>
        <v>-3.1046331561093155E-3</v>
      </c>
      <c r="Q94" s="24">
        <f>BRPL_EOD!Q94-BRPL_ISGS_exbus!Q94</f>
        <v>-1.8149931350102122E-3</v>
      </c>
      <c r="R94" s="24">
        <f>BRPL_EOD!R94-BRPL_ISGS_exbus!R94</f>
        <v>1.6205229421260015E-3</v>
      </c>
      <c r="S94" s="24">
        <f>BRPL_EOD!S94-BRPL_ISGS_exbus!S94</f>
        <v>3.9832853932573187E-3</v>
      </c>
      <c r="T94" s="24">
        <f>BRPL_EOD!T94-BRPL_ISGS_exbus!T94</f>
        <v>7.3991973244158515E-4</v>
      </c>
      <c r="U94" s="24">
        <f>BRPL_EOD!U94-BRPL_ISGS_exbus!U94</f>
        <v>5.6513357731802216E-4</v>
      </c>
      <c r="V94" s="24">
        <f>BRPL_EOD!V94-BRPL_ISGS_exbus!V94</f>
        <v>-9.7416364952529477E-5</v>
      </c>
      <c r="W94" s="24">
        <f>BRPL_EOD!W94-BRPL_ISGS_exbus!W94</f>
        <v>5.4482248995988414E-3</v>
      </c>
      <c r="X94" s="24">
        <f>BRPL_EOD!X94-BRPL_ISGS_exbus!X94</f>
        <v>3.5230874317022653E-3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-9.7397681759048282E-3</v>
      </c>
      <c r="L95" s="24">
        <f>BRPL_EOD!L95-BRPL_ISGS_exbus!L95</f>
        <v>-3.3512252695189204E-4</v>
      </c>
      <c r="M95" s="24">
        <f>BRPL_EOD!M95-BRPL_ISGS_exbus!M95</f>
        <v>2.1272412247839156E-3</v>
      </c>
      <c r="N95" s="24">
        <f>BRPL_EOD!N95-BRPL_ISGS_exbus!N95</f>
        <v>6.2121744922194466E-4</v>
      </c>
      <c r="O95" s="24">
        <f>BRPL_EOD!O95-BRPL_ISGS_exbus!O95</f>
        <v>-2.8126868607358801E-3</v>
      </c>
      <c r="P95" s="24">
        <f>BRPL_EOD!P95-BRPL_ISGS_exbus!P95</f>
        <v>-3.1046331561093155E-3</v>
      </c>
      <c r="Q95" s="24">
        <f>BRPL_EOD!Q95-BRPL_ISGS_exbus!Q95</f>
        <v>-1.8149931350102122E-3</v>
      </c>
      <c r="R95" s="24">
        <f>BRPL_EOD!R95-BRPL_ISGS_exbus!R95</f>
        <v>1.6205229421260015E-3</v>
      </c>
      <c r="S95" s="24">
        <f>BRPL_EOD!S95-BRPL_ISGS_exbus!S95</f>
        <v>3.9832853932573187E-3</v>
      </c>
      <c r="T95" s="24">
        <f>BRPL_EOD!T95-BRPL_ISGS_exbus!T95</f>
        <v>7.3991973244158515E-4</v>
      </c>
      <c r="U95" s="24">
        <f>BRPL_EOD!U95-BRPL_ISGS_exbus!U95</f>
        <v>5.6513357731802216E-4</v>
      </c>
      <c r="V95" s="24">
        <f>BRPL_EOD!V95-BRPL_ISGS_exbus!V95</f>
        <v>-9.7416364952529477E-5</v>
      </c>
      <c r="W95" s="24">
        <f>BRPL_EOD!W95-BRPL_ISGS_exbus!W95</f>
        <v>5.4482248995988414E-3</v>
      </c>
      <c r="X95" s="24">
        <f>BRPL_EOD!X95-BRPL_ISGS_exbus!X95</f>
        <v>3.5230874317022653E-3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-9.7397681759048282E-3</v>
      </c>
      <c r="L96" s="24">
        <f>BRPL_EOD!L96-BRPL_ISGS_exbus!L96</f>
        <v>-3.3512252695189204E-4</v>
      </c>
      <c r="M96" s="24">
        <f>BRPL_EOD!M96-BRPL_ISGS_exbus!M96</f>
        <v>2.1272412247839156E-3</v>
      </c>
      <c r="N96" s="24">
        <f>BRPL_EOD!N96-BRPL_ISGS_exbus!N96</f>
        <v>6.2121744922194466E-4</v>
      </c>
      <c r="O96" s="24">
        <f>BRPL_EOD!O96-BRPL_ISGS_exbus!O96</f>
        <v>3.2331859819123565E-4</v>
      </c>
      <c r="P96" s="24">
        <f>BRPL_EOD!P96-BRPL_ISGS_exbus!P96</f>
        <v>-3.1046331561093155E-3</v>
      </c>
      <c r="Q96" s="24">
        <f>BRPL_EOD!Q96-BRPL_ISGS_exbus!Q96</f>
        <v>-1.8149931350102122E-3</v>
      </c>
      <c r="R96" s="24">
        <f>BRPL_EOD!R96-BRPL_ISGS_exbus!R96</f>
        <v>1.6205229421260015E-3</v>
      </c>
      <c r="S96" s="24">
        <f>BRPL_EOD!S96-BRPL_ISGS_exbus!S96</f>
        <v>3.9832853932573187E-3</v>
      </c>
      <c r="T96" s="24">
        <f>BRPL_EOD!T96-BRPL_ISGS_exbus!T96</f>
        <v>7.3991973244158515E-4</v>
      </c>
      <c r="U96" s="24">
        <f>BRPL_EOD!U96-BRPL_ISGS_exbus!U96</f>
        <v>5.6513357731802216E-4</v>
      </c>
      <c r="V96" s="24">
        <f>BRPL_EOD!V96-BRPL_ISGS_exbus!V96</f>
        <v>-9.7416364952529477E-5</v>
      </c>
      <c r="W96" s="24">
        <f>BRPL_EOD!W96-BRPL_ISGS_exbus!W96</f>
        <v>5.4482248995988414E-3</v>
      </c>
      <c r="X96" s="24">
        <f>BRPL_EOD!X96-BRPL_ISGS_exbus!X96</f>
        <v>3.5230874317022653E-3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-9.7397681759048282E-3</v>
      </c>
      <c r="L97" s="24">
        <f>BRPL_EOD!L97-BRPL_ISGS_exbus!L97</f>
        <v>-3.3512252695189204E-4</v>
      </c>
      <c r="M97" s="24">
        <f>BRPL_EOD!M97-BRPL_ISGS_exbus!M97</f>
        <v>2.1272412247839156E-3</v>
      </c>
      <c r="N97" s="24">
        <f>BRPL_EOD!N97-BRPL_ISGS_exbus!N97</f>
        <v>6.2121744922194466E-4</v>
      </c>
      <c r="O97" s="24">
        <f>BRPL_EOD!O97-BRPL_ISGS_exbus!O97</f>
        <v>-3.8842153833229531E-3</v>
      </c>
      <c r="P97" s="24">
        <f>BRPL_EOD!P97-BRPL_ISGS_exbus!P97</f>
        <v>-3.1046331561093155E-3</v>
      </c>
      <c r="Q97" s="24">
        <f>BRPL_EOD!Q97-BRPL_ISGS_exbus!Q97</f>
        <v>-1.8149931350102122E-3</v>
      </c>
      <c r="R97" s="24">
        <f>BRPL_EOD!R97-BRPL_ISGS_exbus!R97</f>
        <v>1.6205229421260015E-3</v>
      </c>
      <c r="S97" s="24">
        <f>BRPL_EOD!S97-BRPL_ISGS_exbus!S97</f>
        <v>3.9832853932573187E-3</v>
      </c>
      <c r="T97" s="24">
        <f>BRPL_EOD!T97-BRPL_ISGS_exbus!T97</f>
        <v>7.3991973244158515E-4</v>
      </c>
      <c r="U97" s="24">
        <f>BRPL_EOD!U97-BRPL_ISGS_exbus!U97</f>
        <v>5.6513357731802216E-4</v>
      </c>
      <c r="V97" s="24">
        <f>BRPL_EOD!V97-BRPL_ISGS_exbus!V97</f>
        <v>-9.7416364952529477E-5</v>
      </c>
      <c r="W97" s="24">
        <f>BRPL_EOD!W97-BRPL_ISGS_exbus!W97</f>
        <v>5.4482248995988414E-3</v>
      </c>
      <c r="X97" s="24">
        <f>BRPL_EOD!X97-BRPL_ISGS_exbus!X97</f>
        <v>3.5230874317022653E-3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-9.7397681759048282E-3</v>
      </c>
      <c r="L98" s="24">
        <f>BRPL_EOD!L98-BRPL_ISGS_exbus!L98</f>
        <v>-3.3512252695189204E-4</v>
      </c>
      <c r="M98" s="24">
        <f>BRPL_EOD!M98-BRPL_ISGS_exbus!M98</f>
        <v>2.1272412247839156E-3</v>
      </c>
      <c r="N98" s="24">
        <f>BRPL_EOD!N98-BRPL_ISGS_exbus!N98</f>
        <v>6.2121744922194466E-4</v>
      </c>
      <c r="O98" s="24">
        <f>BRPL_EOD!O98-BRPL_ISGS_exbus!O98</f>
        <v>-2.4961122930591273E-3</v>
      </c>
      <c r="P98" s="24">
        <f>BRPL_EOD!P98-BRPL_ISGS_exbus!P98</f>
        <v>-3.1046331561093155E-3</v>
      </c>
      <c r="Q98" s="24">
        <f>BRPL_EOD!Q98-BRPL_ISGS_exbus!Q98</f>
        <v>-1.8149931350102122E-3</v>
      </c>
      <c r="R98" s="24">
        <f>BRPL_EOD!R98-BRPL_ISGS_exbus!R98</f>
        <v>1.6205229421260015E-3</v>
      </c>
      <c r="S98" s="24">
        <f>BRPL_EOD!S98-BRPL_ISGS_exbus!S98</f>
        <v>3.9832853932573187E-3</v>
      </c>
      <c r="T98" s="24">
        <f>BRPL_EOD!T98-BRPL_ISGS_exbus!T98</f>
        <v>7.3991973244158515E-4</v>
      </c>
      <c r="U98" s="24">
        <f>BRPL_EOD!U98-BRPL_ISGS_exbus!U98</f>
        <v>5.6513357731802216E-4</v>
      </c>
      <c r="V98" s="24">
        <f>BRPL_EOD!V98-BRPL_ISGS_exbus!V98</f>
        <v>-9.7416364952529477E-5</v>
      </c>
      <c r="W98" s="24">
        <f>BRPL_EOD!W98-BRPL_ISGS_exbus!W98</f>
        <v>5.4482248995988414E-3</v>
      </c>
      <c r="X98" s="24">
        <f>BRPL_EOD!X98-BRPL_ISGS_exbus!X98</f>
        <v>3.5230874317022653E-3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-3.2088289012044413E-4</v>
      </c>
      <c r="L99" s="24">
        <f>BRPL_EOD!L99-BRPL_ISGS_exbus!L99</f>
        <v>-7.3626801966875099E-6</v>
      </c>
      <c r="M99" s="24">
        <f>BRPL_EOD!M99-BRPL_ISGS_exbus!M99</f>
        <v>4.5143226497401656E-5</v>
      </c>
      <c r="N99" s="24">
        <f>BRPL_EOD!N99-BRPL_ISGS_exbus!N99</f>
        <v>-1.3612738987367479E-5</v>
      </c>
      <c r="O99" s="24">
        <f>BRPL_EOD!O99-BRPL_ISGS_exbus!O99</f>
        <v>-8.1098095206733056E-5</v>
      </c>
      <c r="P99" s="24">
        <f>BRPL_EOD!P99-BRPL_ISGS_exbus!P99</f>
        <v>-6.988208782532368E-5</v>
      </c>
      <c r="Q99" s="24">
        <f>BRPL_EOD!Q99-BRPL_ISGS_exbus!Q99</f>
        <v>-1.8638131923626178E-5</v>
      </c>
      <c r="R99" s="24">
        <f>BRPL_EOD!R99-BRPL_ISGS_exbus!R99</f>
        <v>1.7181980850600187E-5</v>
      </c>
      <c r="S99" s="24">
        <f>BRPL_EOD!S99-BRPL_ISGS_exbus!S99</f>
        <v>8.168341888195596E-5</v>
      </c>
      <c r="T99" s="24">
        <f>BRPL_EOD!T99-BRPL_ISGS_exbus!T99</f>
        <v>-1.9301643884611641E-5</v>
      </c>
      <c r="U99" s="24">
        <f>BRPL_EOD!U99-BRPL_ISGS_exbus!U99</f>
        <v>1.3563205858657668E-5</v>
      </c>
      <c r="V99" s="24">
        <f>BRPL_EOD!V99-BRPL_ISGS_exbus!V99</f>
        <v>1.0572822271320836E-5</v>
      </c>
      <c r="W99" s="24">
        <f>BRPL_EOD!W99-BRPL_ISGS_exbus!W99</f>
        <v>1.2955467708908319E-4</v>
      </c>
      <c r="X99" s="24">
        <f>BRPL_EOD!X99-BRPL_ISGS_exbus!X99</f>
        <v>2.844168356475052E-5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103.39</v>
      </c>
      <c r="C3" s="197">
        <f>PPCL_NG!P3+PPCL_Spot!P3+GT_NG!P3+GT_Spot!P3+Bawana_NG!P3+Bawana_RLNG!P3+Bawana_Spot!P3</f>
        <v>103.22387999999999</v>
      </c>
      <c r="D3" s="198">
        <f t="shared" ref="D3:D66" si="0">B3-C3</f>
        <v>0.16612000000000648</v>
      </c>
      <c r="E3" s="197">
        <f>PPCL_NG!J3+PPCL_Spot!J3+GT_NG!J3+GT_Spot!J3+Bawana_NG!J3+Bawana_RLNG!J3+Bawana_Spot!J3</f>
        <v>55</v>
      </c>
      <c r="F3" s="197">
        <f>PPCL_NG!Q3+PPCL_Spot!Q3+GT_NG!Q3+GT_Spot!Q3+Bawana_NG!Q3+Bawana_RLNG!Q3+Bawana_Spot!Q3</f>
        <v>54.909039999999997</v>
      </c>
      <c r="G3" s="198">
        <f t="shared" ref="G3:G66" si="1">E3-F3</f>
        <v>9.0960000000002594E-2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</v>
      </c>
      <c r="J3" s="198">
        <f t="shared" ref="J3:J66" si="2">H3-I3</f>
        <v>0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22.9802</v>
      </c>
      <c r="M3" s="198">
        <f t="shared" ref="M3:M66" si="3">K3-L3</f>
        <v>1.980000000000004E-2</v>
      </c>
      <c r="N3" s="197">
        <f>PPCL_NG!M3+PPCL_Spot!M3+GT_NG!M3+GT_Spot!M3+Bawana_NG!M3+Bawana_RLNG!M3+Bawana_Spot!M3</f>
        <v>69.61</v>
      </c>
      <c r="O3" s="197">
        <f>PPCL_NG!T3+PPCL_Spot!T3+GT_NG!T3+GT_Spot!T3+Bawana_NG!T3+Bawana_RLNG!T3+Bawana_Spot!T3</f>
        <v>69.491320000000002</v>
      </c>
      <c r="P3" s="198">
        <f t="shared" ref="P3:P66" si="4">N3-O3</f>
        <v>0.11867999999999768</v>
      </c>
      <c r="Q3" s="198">
        <f>D3+G3+J3+M3+P3</f>
        <v>0.3955600000000068</v>
      </c>
    </row>
    <row r="4" spans="1:17">
      <c r="A4" s="33" t="s">
        <v>46</v>
      </c>
      <c r="B4" s="197">
        <f>PPCL_NG!I4+PPCL_Spot!I4+GT_NG!I4+GT_Spot!I4+Bawana_NG!I4+Bawana_RLNG!I4+Bawana_Spot!I4</f>
        <v>103.39</v>
      </c>
      <c r="C4" s="197">
        <f>PPCL_NG!P4+PPCL_Spot!P4+GT_NG!P4+GT_Spot!P4+Bawana_NG!P4+Bawana_RLNG!P4+Bawana_Spot!P4</f>
        <v>103.22387999999999</v>
      </c>
      <c r="D4" s="198">
        <f t="shared" si="0"/>
        <v>0.16612000000000648</v>
      </c>
      <c r="E4" s="197">
        <f>PPCL_NG!J4+PPCL_Spot!J4+GT_NG!J4+GT_Spot!J4+Bawana_NG!J4+Bawana_RLNG!J4+Bawana_Spot!J4</f>
        <v>55</v>
      </c>
      <c r="F4" s="197">
        <f>PPCL_NG!Q4+PPCL_Spot!Q4+GT_NG!Q4+GT_Spot!Q4+Bawana_NG!Q4+Bawana_RLNG!Q4+Bawana_Spot!Q4</f>
        <v>54.909039999999997</v>
      </c>
      <c r="G4" s="198">
        <f t="shared" si="1"/>
        <v>9.0960000000002594E-2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</v>
      </c>
      <c r="J4" s="198">
        <f t="shared" si="2"/>
        <v>0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22.9802</v>
      </c>
      <c r="M4" s="198">
        <f t="shared" si="3"/>
        <v>1.980000000000004E-2</v>
      </c>
      <c r="N4" s="197">
        <f>PPCL_NG!M4+PPCL_Spot!M4+GT_NG!M4+GT_Spot!M4+Bawana_NG!M4+Bawana_RLNG!M4+Bawana_Spot!M4</f>
        <v>69.61</v>
      </c>
      <c r="O4" s="197">
        <f>PPCL_NG!T4+PPCL_Spot!T4+GT_NG!T4+GT_Spot!T4+Bawana_NG!T4+Bawana_RLNG!T4+Bawana_Spot!T4</f>
        <v>69.491320000000002</v>
      </c>
      <c r="P4" s="198">
        <f t="shared" si="4"/>
        <v>0.11867999999999768</v>
      </c>
      <c r="Q4" s="198">
        <f t="shared" ref="Q4:Q67" si="5">D4+G4+J4+M4+P4</f>
        <v>0.3955600000000068</v>
      </c>
    </row>
    <row r="5" spans="1:17">
      <c r="A5" s="33" t="s">
        <v>47</v>
      </c>
      <c r="B5" s="197">
        <f>PPCL_NG!I5+PPCL_Spot!I5+GT_NG!I5+GT_Spot!I5+Bawana_NG!I5+Bawana_RLNG!I5+Bawana_Spot!I5</f>
        <v>103.39</v>
      </c>
      <c r="C5" s="197">
        <f>PPCL_NG!P5+PPCL_Spot!P5+GT_NG!P5+GT_Spot!P5+Bawana_NG!P5+Bawana_RLNG!P5+Bawana_Spot!P5</f>
        <v>103.22387999999999</v>
      </c>
      <c r="D5" s="198">
        <f t="shared" si="0"/>
        <v>0.16612000000000648</v>
      </c>
      <c r="E5" s="197">
        <f>PPCL_NG!J5+PPCL_Spot!J5+GT_NG!J5+GT_Spot!J5+Bawana_NG!J5+Bawana_RLNG!J5+Bawana_Spot!J5</f>
        <v>55</v>
      </c>
      <c r="F5" s="197">
        <f>PPCL_NG!Q5+PPCL_Spot!Q5+GT_NG!Q5+GT_Spot!Q5+Bawana_NG!Q5+Bawana_RLNG!Q5+Bawana_Spot!Q5</f>
        <v>54.909039999999997</v>
      </c>
      <c r="G5" s="198">
        <f t="shared" si="1"/>
        <v>9.0960000000002594E-2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22.9802</v>
      </c>
      <c r="M5" s="198">
        <f t="shared" si="3"/>
        <v>1.980000000000004E-2</v>
      </c>
      <c r="N5" s="197">
        <f>PPCL_NG!M5+PPCL_Spot!M5+GT_NG!M5+GT_Spot!M5+Bawana_NG!M5+Bawana_RLNG!M5+Bawana_Spot!M5</f>
        <v>69.61</v>
      </c>
      <c r="O5" s="197">
        <f>PPCL_NG!T5+PPCL_Spot!T5+GT_NG!T5+GT_Spot!T5+Bawana_NG!T5+Bawana_RLNG!T5+Bawana_Spot!T5</f>
        <v>69.491320000000002</v>
      </c>
      <c r="P5" s="198">
        <f t="shared" si="4"/>
        <v>0.11867999999999768</v>
      </c>
      <c r="Q5" s="198">
        <f t="shared" si="5"/>
        <v>0.3955600000000068</v>
      </c>
    </row>
    <row r="6" spans="1:17">
      <c r="A6" s="33" t="s">
        <v>48</v>
      </c>
      <c r="B6" s="197">
        <f>PPCL_NG!I6+PPCL_Spot!I6+GT_NG!I6+GT_Spot!I6+Bawana_NG!I6+Bawana_RLNG!I6+Bawana_Spot!I6</f>
        <v>103.39</v>
      </c>
      <c r="C6" s="197">
        <f>PPCL_NG!P6+PPCL_Spot!P6+GT_NG!P6+GT_Spot!P6+Bawana_NG!P6+Bawana_RLNG!P6+Bawana_Spot!P6</f>
        <v>103.22387999999999</v>
      </c>
      <c r="D6" s="198">
        <f t="shared" si="0"/>
        <v>0.16612000000000648</v>
      </c>
      <c r="E6" s="197">
        <f>PPCL_NG!J6+PPCL_Spot!J6+GT_NG!J6+GT_Spot!J6+Bawana_NG!J6+Bawana_RLNG!J6+Bawana_Spot!J6</f>
        <v>55</v>
      </c>
      <c r="F6" s="197">
        <f>PPCL_NG!Q6+PPCL_Spot!Q6+GT_NG!Q6+GT_Spot!Q6+Bawana_NG!Q6+Bawana_RLNG!Q6+Bawana_Spot!Q6</f>
        <v>54.909039999999997</v>
      </c>
      <c r="G6" s="198">
        <f t="shared" si="1"/>
        <v>9.0960000000002594E-2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22.9802</v>
      </c>
      <c r="M6" s="198">
        <f t="shared" si="3"/>
        <v>1.980000000000004E-2</v>
      </c>
      <c r="N6" s="197">
        <f>PPCL_NG!M6+PPCL_Spot!M6+GT_NG!M6+GT_Spot!M6+Bawana_NG!M6+Bawana_RLNG!M6+Bawana_Spot!M6</f>
        <v>69.61</v>
      </c>
      <c r="O6" s="197">
        <f>PPCL_NG!T6+PPCL_Spot!T6+GT_NG!T6+GT_Spot!T6+Bawana_NG!T6+Bawana_RLNG!T6+Bawana_Spot!T6</f>
        <v>69.491320000000002</v>
      </c>
      <c r="P6" s="198">
        <f t="shared" si="4"/>
        <v>0.11867999999999768</v>
      </c>
      <c r="Q6" s="198">
        <f t="shared" si="5"/>
        <v>0.3955600000000068</v>
      </c>
    </row>
    <row r="7" spans="1:17">
      <c r="A7" s="33" t="s">
        <v>49</v>
      </c>
      <c r="B7" s="197">
        <f>PPCL_NG!I7+PPCL_Spot!I7+GT_NG!I7+GT_Spot!I7+Bawana_NG!I7+Bawana_RLNG!I7+Bawana_Spot!I7</f>
        <v>103.39</v>
      </c>
      <c r="C7" s="197">
        <f>PPCL_NG!P7+PPCL_Spot!P7+GT_NG!P7+GT_Spot!P7+Bawana_NG!P7+Bawana_RLNG!P7+Bawana_Spot!P7</f>
        <v>103.22387999999999</v>
      </c>
      <c r="D7" s="198">
        <f t="shared" si="0"/>
        <v>0.16612000000000648</v>
      </c>
      <c r="E7" s="197">
        <f>PPCL_NG!J7+PPCL_Spot!J7+GT_NG!J7+GT_Spot!J7+Bawana_NG!J7+Bawana_RLNG!J7+Bawana_Spot!J7</f>
        <v>55</v>
      </c>
      <c r="F7" s="197">
        <f>PPCL_NG!Q7+PPCL_Spot!Q7+GT_NG!Q7+GT_Spot!Q7+Bawana_NG!Q7+Bawana_RLNG!Q7+Bawana_Spot!Q7</f>
        <v>54.909039999999997</v>
      </c>
      <c r="G7" s="198">
        <f t="shared" si="1"/>
        <v>9.0960000000002594E-2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22.9802</v>
      </c>
      <c r="M7" s="198">
        <f t="shared" si="3"/>
        <v>1.980000000000004E-2</v>
      </c>
      <c r="N7" s="197">
        <f>PPCL_NG!M7+PPCL_Spot!M7+GT_NG!M7+GT_Spot!M7+Bawana_NG!M7+Bawana_RLNG!M7+Bawana_Spot!M7</f>
        <v>69.61</v>
      </c>
      <c r="O7" s="197">
        <f>PPCL_NG!T7+PPCL_Spot!T7+GT_NG!T7+GT_Spot!T7+Bawana_NG!T7+Bawana_RLNG!T7+Bawana_Spot!T7</f>
        <v>69.491320000000002</v>
      </c>
      <c r="P7" s="198">
        <f t="shared" si="4"/>
        <v>0.11867999999999768</v>
      </c>
      <c r="Q7" s="198">
        <f t="shared" si="5"/>
        <v>0.3955600000000068</v>
      </c>
    </row>
    <row r="8" spans="1:17">
      <c r="A8" s="33" t="s">
        <v>50</v>
      </c>
      <c r="B8" s="197">
        <f>PPCL_NG!I8+PPCL_Spot!I8+GT_NG!I8+GT_Spot!I8+Bawana_NG!I8+Bawana_RLNG!I8+Bawana_Spot!I8</f>
        <v>103.39</v>
      </c>
      <c r="C8" s="197">
        <f>PPCL_NG!P8+PPCL_Spot!P8+GT_NG!P8+GT_Spot!P8+Bawana_NG!P8+Bawana_RLNG!P8+Bawana_Spot!P8</f>
        <v>103.22387999999999</v>
      </c>
      <c r="D8" s="198">
        <f t="shared" si="0"/>
        <v>0.16612000000000648</v>
      </c>
      <c r="E8" s="197">
        <f>PPCL_NG!J8+PPCL_Spot!J8+GT_NG!J8+GT_Spot!J8+Bawana_NG!J8+Bawana_RLNG!J8+Bawana_Spot!J8</f>
        <v>55</v>
      </c>
      <c r="F8" s="197">
        <f>PPCL_NG!Q8+PPCL_Spot!Q8+GT_NG!Q8+GT_Spot!Q8+Bawana_NG!Q8+Bawana_RLNG!Q8+Bawana_Spot!Q8</f>
        <v>54.909039999999997</v>
      </c>
      <c r="G8" s="198">
        <f t="shared" si="1"/>
        <v>9.0960000000002594E-2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22.9802</v>
      </c>
      <c r="M8" s="198">
        <f t="shared" si="3"/>
        <v>1.980000000000004E-2</v>
      </c>
      <c r="N8" s="197">
        <f>PPCL_NG!M8+PPCL_Spot!M8+GT_NG!M8+GT_Spot!M8+Bawana_NG!M8+Bawana_RLNG!M8+Bawana_Spot!M8</f>
        <v>69.61</v>
      </c>
      <c r="O8" s="197">
        <f>PPCL_NG!T8+PPCL_Spot!T8+GT_NG!T8+GT_Spot!T8+Bawana_NG!T8+Bawana_RLNG!T8+Bawana_Spot!T8</f>
        <v>69.491320000000002</v>
      </c>
      <c r="P8" s="198">
        <f t="shared" si="4"/>
        <v>0.11867999999999768</v>
      </c>
      <c r="Q8" s="198">
        <f t="shared" si="5"/>
        <v>0.3955600000000068</v>
      </c>
    </row>
    <row r="9" spans="1:17">
      <c r="A9" s="33" t="s">
        <v>51</v>
      </c>
      <c r="B9" s="197">
        <f>PPCL_NG!I9+PPCL_Spot!I9+GT_NG!I9+GT_Spot!I9+Bawana_NG!I9+Bawana_RLNG!I9+Bawana_Spot!I9</f>
        <v>103.39</v>
      </c>
      <c r="C9" s="197">
        <f>PPCL_NG!P9+PPCL_Spot!P9+GT_NG!P9+GT_Spot!P9+Bawana_NG!P9+Bawana_RLNG!P9+Bawana_Spot!P9</f>
        <v>103.22387999999999</v>
      </c>
      <c r="D9" s="198">
        <f t="shared" si="0"/>
        <v>0.16612000000000648</v>
      </c>
      <c r="E9" s="197">
        <f>PPCL_NG!J9+PPCL_Spot!J9+GT_NG!J9+GT_Spot!J9+Bawana_NG!J9+Bawana_RLNG!J9+Bawana_Spot!J9</f>
        <v>55</v>
      </c>
      <c r="F9" s="197">
        <f>PPCL_NG!Q9+PPCL_Spot!Q9+GT_NG!Q9+GT_Spot!Q9+Bawana_NG!Q9+Bawana_RLNG!Q9+Bawana_Spot!Q9</f>
        <v>54.909039999999997</v>
      </c>
      <c r="G9" s="198">
        <f t="shared" si="1"/>
        <v>9.0960000000002594E-2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22.9802</v>
      </c>
      <c r="M9" s="198">
        <f t="shared" si="3"/>
        <v>1.980000000000004E-2</v>
      </c>
      <c r="N9" s="197">
        <f>PPCL_NG!M9+PPCL_Spot!M9+GT_NG!M9+GT_Spot!M9+Bawana_NG!M9+Bawana_RLNG!M9+Bawana_Spot!M9</f>
        <v>69.61</v>
      </c>
      <c r="O9" s="197">
        <f>PPCL_NG!T9+PPCL_Spot!T9+GT_NG!T9+GT_Spot!T9+Bawana_NG!T9+Bawana_RLNG!T9+Bawana_Spot!T9</f>
        <v>69.491320000000002</v>
      </c>
      <c r="P9" s="198">
        <f t="shared" si="4"/>
        <v>0.11867999999999768</v>
      </c>
      <c r="Q9" s="198">
        <f t="shared" si="5"/>
        <v>0.3955600000000068</v>
      </c>
    </row>
    <row r="10" spans="1:17">
      <c r="A10" s="33" t="s">
        <v>52</v>
      </c>
      <c r="B10" s="197">
        <f>PPCL_NG!I10+PPCL_Spot!I10+GT_NG!I10+GT_Spot!I10+Bawana_NG!I10+Bawana_RLNG!I10+Bawana_Spot!I10</f>
        <v>103.39</v>
      </c>
      <c r="C10" s="197">
        <f>PPCL_NG!P10+PPCL_Spot!P10+GT_NG!P10+GT_Spot!P10+Bawana_NG!P10+Bawana_RLNG!P10+Bawana_Spot!P10</f>
        <v>103.22387999999999</v>
      </c>
      <c r="D10" s="198">
        <f t="shared" si="0"/>
        <v>0.16612000000000648</v>
      </c>
      <c r="E10" s="197">
        <f>PPCL_NG!J10+PPCL_Spot!J10+GT_NG!J10+GT_Spot!J10+Bawana_NG!J10+Bawana_RLNG!J10+Bawana_Spot!J10</f>
        <v>55</v>
      </c>
      <c r="F10" s="197">
        <f>PPCL_NG!Q10+PPCL_Spot!Q10+GT_NG!Q10+GT_Spot!Q10+Bawana_NG!Q10+Bawana_RLNG!Q10+Bawana_Spot!Q10</f>
        <v>54.909039999999997</v>
      </c>
      <c r="G10" s="198">
        <f t="shared" si="1"/>
        <v>9.0960000000002594E-2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22.9802</v>
      </c>
      <c r="M10" s="198">
        <f t="shared" si="3"/>
        <v>1.980000000000004E-2</v>
      </c>
      <c r="N10" s="197">
        <f>PPCL_NG!M10+PPCL_Spot!M10+GT_NG!M10+GT_Spot!M10+Bawana_NG!M10+Bawana_RLNG!M10+Bawana_Spot!M10</f>
        <v>69.61</v>
      </c>
      <c r="O10" s="197">
        <f>PPCL_NG!T10+PPCL_Spot!T10+GT_NG!T10+GT_Spot!T10+Bawana_NG!T10+Bawana_RLNG!T10+Bawana_Spot!T10</f>
        <v>69.491320000000002</v>
      </c>
      <c r="P10" s="198">
        <f t="shared" si="4"/>
        <v>0.11867999999999768</v>
      </c>
      <c r="Q10" s="198">
        <f t="shared" si="5"/>
        <v>0.3955600000000068</v>
      </c>
    </row>
    <row r="11" spans="1:17">
      <c r="A11" s="33" t="s">
        <v>53</v>
      </c>
      <c r="B11" s="197">
        <f>PPCL_NG!I11+PPCL_Spot!I11+GT_NG!I11+GT_Spot!I11+Bawana_NG!I11+Bawana_RLNG!I11+Bawana_Spot!I11</f>
        <v>99.61</v>
      </c>
      <c r="C11" s="197">
        <f>PPCL_NG!P11+PPCL_Spot!P11+GT_NG!P11+GT_Spot!P11+Bawana_NG!P11+Bawana_RLNG!P11+Bawana_Spot!P11</f>
        <v>99.443879999999993</v>
      </c>
      <c r="D11" s="198">
        <f t="shared" si="0"/>
        <v>0.16612000000000648</v>
      </c>
      <c r="E11" s="197">
        <f>PPCL_NG!J11+PPCL_Spot!J11+GT_NG!J11+GT_Spot!J11+Bawana_NG!J11+Bawana_RLNG!J11+Bawana_Spot!J11</f>
        <v>55</v>
      </c>
      <c r="F11" s="197">
        <f>PPCL_NG!Q11+PPCL_Spot!Q11+GT_NG!Q11+GT_Spot!Q11+Bawana_NG!Q11+Bawana_RLNG!Q11+Bawana_Spot!Q11</f>
        <v>54.909039999999997</v>
      </c>
      <c r="G11" s="198">
        <f t="shared" si="1"/>
        <v>9.0960000000002594E-2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22.9802</v>
      </c>
      <c r="M11" s="198">
        <f t="shared" si="3"/>
        <v>1.980000000000004E-2</v>
      </c>
      <c r="N11" s="197">
        <f>PPCL_NG!M11+PPCL_Spot!M11+GT_NG!M11+GT_Spot!M11+Bawana_NG!M11+Bawana_RLNG!M11+Bawana_Spot!M11</f>
        <v>69.61</v>
      </c>
      <c r="O11" s="197">
        <f>PPCL_NG!T11+PPCL_Spot!T11+GT_NG!T11+GT_Spot!T11+Bawana_NG!T11+Bawana_RLNG!T11+Bawana_Spot!T11</f>
        <v>69.491320000000002</v>
      </c>
      <c r="P11" s="198">
        <f t="shared" si="4"/>
        <v>0.11867999999999768</v>
      </c>
      <c r="Q11" s="198">
        <f t="shared" si="5"/>
        <v>0.3955600000000068</v>
      </c>
    </row>
    <row r="12" spans="1:17">
      <c r="A12" s="33" t="s">
        <v>54</v>
      </c>
      <c r="B12" s="197">
        <f>PPCL_NG!I12+PPCL_Spot!I12+GT_NG!I12+GT_Spot!I12+Bawana_NG!I12+Bawana_RLNG!I12+Bawana_Spot!I12</f>
        <v>99.61</v>
      </c>
      <c r="C12" s="197">
        <f>PPCL_NG!P12+PPCL_Spot!P12+GT_NG!P12+GT_Spot!P12+Bawana_NG!P12+Bawana_RLNG!P12+Bawana_Spot!P12</f>
        <v>99.443879999999993</v>
      </c>
      <c r="D12" s="198">
        <f t="shared" si="0"/>
        <v>0.16612000000000648</v>
      </c>
      <c r="E12" s="197">
        <f>PPCL_NG!J12+PPCL_Spot!J12+GT_NG!J12+GT_Spot!J12+Bawana_NG!J12+Bawana_RLNG!J12+Bawana_Spot!J12</f>
        <v>55</v>
      </c>
      <c r="F12" s="197">
        <f>PPCL_NG!Q12+PPCL_Spot!Q12+GT_NG!Q12+GT_Spot!Q12+Bawana_NG!Q12+Bawana_RLNG!Q12+Bawana_Spot!Q12</f>
        <v>54.909039999999997</v>
      </c>
      <c r="G12" s="198">
        <f t="shared" si="1"/>
        <v>9.0960000000002594E-2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22.9802</v>
      </c>
      <c r="M12" s="198">
        <f t="shared" si="3"/>
        <v>1.980000000000004E-2</v>
      </c>
      <c r="N12" s="197">
        <f>PPCL_NG!M12+PPCL_Spot!M12+GT_NG!M12+GT_Spot!M12+Bawana_NG!M12+Bawana_RLNG!M12+Bawana_Spot!M12</f>
        <v>69.61</v>
      </c>
      <c r="O12" s="197">
        <f>PPCL_NG!T12+PPCL_Spot!T12+GT_NG!T12+GT_Spot!T12+Bawana_NG!T12+Bawana_RLNG!T12+Bawana_Spot!T12</f>
        <v>69.491320000000002</v>
      </c>
      <c r="P12" s="198">
        <f t="shared" si="4"/>
        <v>0.11867999999999768</v>
      </c>
      <c r="Q12" s="198">
        <f t="shared" si="5"/>
        <v>0.3955600000000068</v>
      </c>
    </row>
    <row r="13" spans="1:17">
      <c r="A13" s="33" t="s">
        <v>55</v>
      </c>
      <c r="B13" s="197">
        <f>PPCL_NG!I13+PPCL_Spot!I13+GT_NG!I13+GT_Spot!I13+Bawana_NG!I13+Bawana_RLNG!I13+Bawana_Spot!I13</f>
        <v>99.61</v>
      </c>
      <c r="C13" s="197">
        <f>PPCL_NG!P13+PPCL_Spot!P13+GT_NG!P13+GT_Spot!P13+Bawana_NG!P13+Bawana_RLNG!P13+Bawana_Spot!P13</f>
        <v>99.443879999999993</v>
      </c>
      <c r="D13" s="198">
        <f t="shared" si="0"/>
        <v>0.16612000000000648</v>
      </c>
      <c r="E13" s="197">
        <f>PPCL_NG!J13+PPCL_Spot!J13+GT_NG!J13+GT_Spot!J13+Bawana_NG!J13+Bawana_RLNG!J13+Bawana_Spot!J13</f>
        <v>55</v>
      </c>
      <c r="F13" s="197">
        <f>PPCL_NG!Q13+PPCL_Spot!Q13+GT_NG!Q13+GT_Spot!Q13+Bawana_NG!Q13+Bawana_RLNG!Q13+Bawana_Spot!Q13</f>
        <v>54.909039999999997</v>
      </c>
      <c r="G13" s="198">
        <f t="shared" si="1"/>
        <v>9.0960000000002594E-2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22.9802</v>
      </c>
      <c r="M13" s="198">
        <f t="shared" si="3"/>
        <v>1.980000000000004E-2</v>
      </c>
      <c r="N13" s="197">
        <f>PPCL_NG!M13+PPCL_Spot!M13+GT_NG!M13+GT_Spot!M13+Bawana_NG!M13+Bawana_RLNG!M13+Bawana_Spot!M13</f>
        <v>69.61</v>
      </c>
      <c r="O13" s="197">
        <f>PPCL_NG!T13+PPCL_Spot!T13+GT_NG!T13+GT_Spot!T13+Bawana_NG!T13+Bawana_RLNG!T13+Bawana_Spot!T13</f>
        <v>69.491320000000002</v>
      </c>
      <c r="P13" s="198">
        <f t="shared" si="4"/>
        <v>0.11867999999999768</v>
      </c>
      <c r="Q13" s="198">
        <f t="shared" si="5"/>
        <v>0.3955600000000068</v>
      </c>
    </row>
    <row r="14" spans="1:17">
      <c r="A14" s="33" t="s">
        <v>56</v>
      </c>
      <c r="B14" s="197">
        <f>PPCL_NG!I14+PPCL_Spot!I14+GT_NG!I14+GT_Spot!I14+Bawana_NG!I14+Bawana_RLNG!I14+Bawana_Spot!I14</f>
        <v>99.61</v>
      </c>
      <c r="C14" s="197">
        <f>PPCL_NG!P14+PPCL_Spot!P14+GT_NG!P14+GT_Spot!P14+Bawana_NG!P14+Bawana_RLNG!P14+Bawana_Spot!P14</f>
        <v>99.443879999999993</v>
      </c>
      <c r="D14" s="198">
        <f t="shared" si="0"/>
        <v>0.16612000000000648</v>
      </c>
      <c r="E14" s="197">
        <f>PPCL_NG!J14+PPCL_Spot!J14+GT_NG!J14+GT_Spot!J14+Bawana_NG!J14+Bawana_RLNG!J14+Bawana_Spot!J14</f>
        <v>55</v>
      </c>
      <c r="F14" s="197">
        <f>PPCL_NG!Q14+PPCL_Spot!Q14+GT_NG!Q14+GT_Spot!Q14+Bawana_NG!Q14+Bawana_RLNG!Q14+Bawana_Spot!Q14</f>
        <v>54.909039999999997</v>
      </c>
      <c r="G14" s="198">
        <f t="shared" si="1"/>
        <v>9.0960000000002594E-2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22.9802</v>
      </c>
      <c r="M14" s="198">
        <f t="shared" si="3"/>
        <v>1.980000000000004E-2</v>
      </c>
      <c r="N14" s="197">
        <f>PPCL_NG!M14+PPCL_Spot!M14+GT_NG!M14+GT_Spot!M14+Bawana_NG!M14+Bawana_RLNG!M14+Bawana_Spot!M14</f>
        <v>69.61</v>
      </c>
      <c r="O14" s="197">
        <f>PPCL_NG!T14+PPCL_Spot!T14+GT_NG!T14+GT_Spot!T14+Bawana_NG!T14+Bawana_RLNG!T14+Bawana_Spot!T14</f>
        <v>69.491320000000002</v>
      </c>
      <c r="P14" s="198">
        <f t="shared" si="4"/>
        <v>0.11867999999999768</v>
      </c>
      <c r="Q14" s="198">
        <f t="shared" si="5"/>
        <v>0.3955600000000068</v>
      </c>
    </row>
    <row r="15" spans="1:17">
      <c r="A15" s="33" t="s">
        <v>57</v>
      </c>
      <c r="B15" s="197">
        <f>PPCL_NG!I15+PPCL_Spot!I15+GT_NG!I15+GT_Spot!I15+Bawana_NG!I15+Bawana_RLNG!I15+Bawana_Spot!I15</f>
        <v>99.61</v>
      </c>
      <c r="C15" s="197">
        <f>PPCL_NG!P15+PPCL_Spot!P15+GT_NG!P15+GT_Spot!P15+Bawana_NG!P15+Bawana_RLNG!P15+Bawana_Spot!P15</f>
        <v>99.443879999999993</v>
      </c>
      <c r="D15" s="198">
        <f t="shared" si="0"/>
        <v>0.16612000000000648</v>
      </c>
      <c r="E15" s="197">
        <f>PPCL_NG!J15+PPCL_Spot!J15+GT_NG!J15+GT_Spot!J15+Bawana_NG!J15+Bawana_RLNG!J15+Bawana_Spot!J15</f>
        <v>55</v>
      </c>
      <c r="F15" s="197">
        <f>PPCL_NG!Q15+PPCL_Spot!Q15+GT_NG!Q15+GT_Spot!Q15+Bawana_NG!Q15+Bawana_RLNG!Q15+Bawana_Spot!Q15</f>
        <v>54.909039999999997</v>
      </c>
      <c r="G15" s="198">
        <f t="shared" si="1"/>
        <v>9.0960000000002594E-2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22.9802</v>
      </c>
      <c r="M15" s="198">
        <f t="shared" si="3"/>
        <v>1.980000000000004E-2</v>
      </c>
      <c r="N15" s="197">
        <f>PPCL_NG!M15+PPCL_Spot!M15+GT_NG!M15+GT_Spot!M15+Bawana_NG!M15+Bawana_RLNG!M15+Bawana_Spot!M15</f>
        <v>69.61</v>
      </c>
      <c r="O15" s="197">
        <f>PPCL_NG!T15+PPCL_Spot!T15+GT_NG!T15+GT_Spot!T15+Bawana_NG!T15+Bawana_RLNG!T15+Bawana_Spot!T15</f>
        <v>69.491320000000002</v>
      </c>
      <c r="P15" s="198">
        <f t="shared" si="4"/>
        <v>0.11867999999999768</v>
      </c>
      <c r="Q15" s="198">
        <f t="shared" si="5"/>
        <v>0.3955600000000068</v>
      </c>
    </row>
    <row r="16" spans="1:17">
      <c r="A16" s="33" t="s">
        <v>58</v>
      </c>
      <c r="B16" s="197">
        <f>PPCL_NG!I16+PPCL_Spot!I16+GT_NG!I16+GT_Spot!I16+Bawana_NG!I16+Bawana_RLNG!I16+Bawana_Spot!I16</f>
        <v>99.61</v>
      </c>
      <c r="C16" s="197">
        <f>PPCL_NG!P16+PPCL_Spot!P16+GT_NG!P16+GT_Spot!P16+Bawana_NG!P16+Bawana_RLNG!P16+Bawana_Spot!P16</f>
        <v>99.443879999999993</v>
      </c>
      <c r="D16" s="198">
        <f t="shared" si="0"/>
        <v>0.16612000000000648</v>
      </c>
      <c r="E16" s="197">
        <f>PPCL_NG!J16+PPCL_Spot!J16+GT_NG!J16+GT_Spot!J16+Bawana_NG!J16+Bawana_RLNG!J16+Bawana_Spot!J16</f>
        <v>55</v>
      </c>
      <c r="F16" s="197">
        <f>PPCL_NG!Q16+PPCL_Spot!Q16+GT_NG!Q16+GT_Spot!Q16+Bawana_NG!Q16+Bawana_RLNG!Q16+Bawana_Spot!Q16</f>
        <v>54.909039999999997</v>
      </c>
      <c r="G16" s="198">
        <f t="shared" si="1"/>
        <v>9.0960000000002594E-2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22.9802</v>
      </c>
      <c r="M16" s="198">
        <f t="shared" si="3"/>
        <v>1.980000000000004E-2</v>
      </c>
      <c r="N16" s="197">
        <f>PPCL_NG!M16+PPCL_Spot!M16+GT_NG!M16+GT_Spot!M16+Bawana_NG!M16+Bawana_RLNG!M16+Bawana_Spot!M16</f>
        <v>69.61</v>
      </c>
      <c r="O16" s="197">
        <f>PPCL_NG!T16+PPCL_Spot!T16+GT_NG!T16+GT_Spot!T16+Bawana_NG!T16+Bawana_RLNG!T16+Bawana_Spot!T16</f>
        <v>69.491320000000002</v>
      </c>
      <c r="P16" s="198">
        <f t="shared" si="4"/>
        <v>0.11867999999999768</v>
      </c>
      <c r="Q16" s="198">
        <f t="shared" si="5"/>
        <v>0.3955600000000068</v>
      </c>
    </row>
    <row r="17" spans="1:17">
      <c r="A17" s="33" t="s">
        <v>59</v>
      </c>
      <c r="B17" s="197">
        <f>PPCL_NG!I17+PPCL_Spot!I17+GT_NG!I17+GT_Spot!I17+Bawana_NG!I17+Bawana_RLNG!I17+Bawana_Spot!I17</f>
        <v>99.61</v>
      </c>
      <c r="C17" s="197">
        <f>PPCL_NG!P17+PPCL_Spot!P17+GT_NG!P17+GT_Spot!P17+Bawana_NG!P17+Bawana_RLNG!P17+Bawana_Spot!P17</f>
        <v>99.443879999999993</v>
      </c>
      <c r="D17" s="198">
        <f t="shared" si="0"/>
        <v>0.16612000000000648</v>
      </c>
      <c r="E17" s="197">
        <f>PPCL_NG!J17+PPCL_Spot!J17+GT_NG!J17+GT_Spot!J17+Bawana_NG!J17+Bawana_RLNG!J17+Bawana_Spot!J17</f>
        <v>45</v>
      </c>
      <c r="F17" s="197">
        <f>PPCL_NG!Q17+PPCL_Spot!Q17+GT_NG!Q17+GT_Spot!Q17+Bawana_NG!Q17+Bawana_RLNG!Q17+Bawana_Spot!Q17</f>
        <v>44.909039999999997</v>
      </c>
      <c r="G17" s="198">
        <f t="shared" si="1"/>
        <v>9.0960000000002594E-2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22.9802</v>
      </c>
      <c r="M17" s="198">
        <f t="shared" si="3"/>
        <v>1.980000000000004E-2</v>
      </c>
      <c r="N17" s="197">
        <f>PPCL_NG!M17+PPCL_Spot!M17+GT_NG!M17+GT_Spot!M17+Bawana_NG!M17+Bawana_RLNG!M17+Bawana_Spot!M17</f>
        <v>69.61</v>
      </c>
      <c r="O17" s="197">
        <f>PPCL_NG!T17+PPCL_Spot!T17+GT_NG!T17+GT_Spot!T17+Bawana_NG!T17+Bawana_RLNG!T17+Bawana_Spot!T17</f>
        <v>69.491320000000002</v>
      </c>
      <c r="P17" s="198">
        <f t="shared" si="4"/>
        <v>0.11867999999999768</v>
      </c>
      <c r="Q17" s="198">
        <f t="shared" si="5"/>
        <v>0.3955600000000068</v>
      </c>
    </row>
    <row r="18" spans="1:17">
      <c r="A18" s="33" t="s">
        <v>60</v>
      </c>
      <c r="B18" s="197">
        <f>PPCL_NG!I18+PPCL_Spot!I18+GT_NG!I18+GT_Spot!I18+Bawana_NG!I18+Bawana_RLNG!I18+Bawana_Spot!I18</f>
        <v>99.61</v>
      </c>
      <c r="C18" s="197">
        <f>PPCL_NG!P18+PPCL_Spot!P18+GT_NG!P18+GT_Spot!P18+Bawana_NG!P18+Bawana_RLNG!P18+Bawana_Spot!P18</f>
        <v>99.443879999999993</v>
      </c>
      <c r="D18" s="198">
        <f t="shared" si="0"/>
        <v>0.16612000000000648</v>
      </c>
      <c r="E18" s="197">
        <f>PPCL_NG!J18+PPCL_Spot!J18+GT_NG!J18+GT_Spot!J18+Bawana_NG!J18+Bawana_RLNG!J18+Bawana_Spot!J18</f>
        <v>45</v>
      </c>
      <c r="F18" s="197">
        <f>PPCL_NG!Q18+PPCL_Spot!Q18+GT_NG!Q18+GT_Spot!Q18+Bawana_NG!Q18+Bawana_RLNG!Q18+Bawana_Spot!Q18</f>
        <v>44.909039999999997</v>
      </c>
      <c r="G18" s="198">
        <f t="shared" si="1"/>
        <v>9.0960000000002594E-2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22.9802</v>
      </c>
      <c r="M18" s="198">
        <f t="shared" si="3"/>
        <v>1.980000000000004E-2</v>
      </c>
      <c r="N18" s="197">
        <f>PPCL_NG!M18+PPCL_Spot!M18+GT_NG!M18+GT_Spot!M18+Bawana_NG!M18+Bawana_RLNG!M18+Bawana_Spot!M18</f>
        <v>69.61</v>
      </c>
      <c r="O18" s="197">
        <f>PPCL_NG!T18+PPCL_Spot!T18+GT_NG!T18+GT_Spot!T18+Bawana_NG!T18+Bawana_RLNG!T18+Bawana_Spot!T18</f>
        <v>69.491320000000002</v>
      </c>
      <c r="P18" s="198">
        <f t="shared" si="4"/>
        <v>0.11867999999999768</v>
      </c>
      <c r="Q18" s="198">
        <f t="shared" si="5"/>
        <v>0.3955600000000068</v>
      </c>
    </row>
    <row r="19" spans="1:17">
      <c r="A19" s="33" t="s">
        <v>61</v>
      </c>
      <c r="B19" s="197">
        <f>PPCL_NG!I19+PPCL_Spot!I19+GT_NG!I19+GT_Spot!I19+Bawana_NG!I19+Bawana_RLNG!I19+Bawana_Spot!I19</f>
        <v>99.61</v>
      </c>
      <c r="C19" s="197">
        <f>PPCL_NG!P19+PPCL_Spot!P19+GT_NG!P19+GT_Spot!P19+Bawana_NG!P19+Bawana_RLNG!P19+Bawana_Spot!P19</f>
        <v>99.443879999999993</v>
      </c>
      <c r="D19" s="198">
        <f t="shared" si="0"/>
        <v>0.16612000000000648</v>
      </c>
      <c r="E19" s="197">
        <f>PPCL_NG!J19+PPCL_Spot!J19+GT_NG!J19+GT_Spot!J19+Bawana_NG!J19+Bawana_RLNG!J19+Bawana_Spot!J19</f>
        <v>45</v>
      </c>
      <c r="F19" s="197">
        <f>PPCL_NG!Q19+PPCL_Spot!Q19+GT_NG!Q19+GT_Spot!Q19+Bawana_NG!Q19+Bawana_RLNG!Q19+Bawana_Spot!Q19</f>
        <v>44.909039999999997</v>
      </c>
      <c r="G19" s="198">
        <f t="shared" si="1"/>
        <v>9.0960000000002594E-2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22.9802</v>
      </c>
      <c r="M19" s="198">
        <f t="shared" si="3"/>
        <v>1.980000000000004E-2</v>
      </c>
      <c r="N19" s="197">
        <f>PPCL_NG!M19+PPCL_Spot!M19+GT_NG!M19+GT_Spot!M19+Bawana_NG!M19+Bawana_RLNG!M19+Bawana_Spot!M19</f>
        <v>69.61</v>
      </c>
      <c r="O19" s="197">
        <f>PPCL_NG!T19+PPCL_Spot!T19+GT_NG!T19+GT_Spot!T19+Bawana_NG!T19+Bawana_RLNG!T19+Bawana_Spot!T19</f>
        <v>69.491320000000002</v>
      </c>
      <c r="P19" s="198">
        <f t="shared" si="4"/>
        <v>0.11867999999999768</v>
      </c>
      <c r="Q19" s="198">
        <f t="shared" si="5"/>
        <v>0.3955600000000068</v>
      </c>
    </row>
    <row r="20" spans="1:17">
      <c r="A20" s="33" t="s">
        <v>62</v>
      </c>
      <c r="B20" s="197">
        <f>PPCL_NG!I20+PPCL_Spot!I20+GT_NG!I20+GT_Spot!I20+Bawana_NG!I20+Bawana_RLNG!I20+Bawana_Spot!I20</f>
        <v>99.61</v>
      </c>
      <c r="C20" s="197">
        <f>PPCL_NG!P20+PPCL_Spot!P20+GT_NG!P20+GT_Spot!P20+Bawana_NG!P20+Bawana_RLNG!P20+Bawana_Spot!P20</f>
        <v>99.443879999999993</v>
      </c>
      <c r="D20" s="198">
        <f t="shared" si="0"/>
        <v>0.16612000000000648</v>
      </c>
      <c r="E20" s="197">
        <f>PPCL_NG!J20+PPCL_Spot!J20+GT_NG!J20+GT_Spot!J20+Bawana_NG!J20+Bawana_RLNG!J20+Bawana_Spot!J20</f>
        <v>45</v>
      </c>
      <c r="F20" s="197">
        <f>PPCL_NG!Q20+PPCL_Spot!Q20+GT_NG!Q20+GT_Spot!Q20+Bawana_NG!Q20+Bawana_RLNG!Q20+Bawana_Spot!Q20</f>
        <v>44.909039999999997</v>
      </c>
      <c r="G20" s="198">
        <f t="shared" si="1"/>
        <v>9.0960000000002594E-2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22.9802</v>
      </c>
      <c r="M20" s="198">
        <f t="shared" si="3"/>
        <v>1.980000000000004E-2</v>
      </c>
      <c r="N20" s="197">
        <f>PPCL_NG!M20+PPCL_Spot!M20+GT_NG!M20+GT_Spot!M20+Bawana_NG!M20+Bawana_RLNG!M20+Bawana_Spot!M20</f>
        <v>69.61</v>
      </c>
      <c r="O20" s="197">
        <f>PPCL_NG!T20+PPCL_Spot!T20+GT_NG!T20+GT_Spot!T20+Bawana_NG!T20+Bawana_RLNG!T20+Bawana_Spot!T20</f>
        <v>69.491320000000002</v>
      </c>
      <c r="P20" s="198">
        <f t="shared" si="4"/>
        <v>0.11867999999999768</v>
      </c>
      <c r="Q20" s="198">
        <f t="shared" si="5"/>
        <v>0.3955600000000068</v>
      </c>
    </row>
    <row r="21" spans="1:17">
      <c r="A21" s="33" t="s">
        <v>63</v>
      </c>
      <c r="B21" s="197">
        <f>PPCL_NG!I21+PPCL_Spot!I21+GT_NG!I21+GT_Spot!I21+Bawana_NG!I21+Bawana_RLNG!I21+Bawana_Spot!I21</f>
        <v>80</v>
      </c>
      <c r="C21" s="197">
        <f>PPCL_NG!P21+PPCL_Spot!P21+GT_NG!P21+GT_Spot!P21+Bawana_NG!P21+Bawana_RLNG!P21+Bawana_Spot!P21</f>
        <v>79.833879999999994</v>
      </c>
      <c r="D21" s="198">
        <f t="shared" si="0"/>
        <v>0.16612000000000648</v>
      </c>
      <c r="E21" s="197">
        <f>PPCL_NG!J21+PPCL_Spot!J21+GT_NG!J21+GT_Spot!J21+Bawana_NG!J21+Bawana_RLNG!J21+Bawana_Spot!J21</f>
        <v>45</v>
      </c>
      <c r="F21" s="197">
        <f>PPCL_NG!Q21+PPCL_Spot!Q21+GT_NG!Q21+GT_Spot!Q21+Bawana_NG!Q21+Bawana_RLNG!Q21+Bawana_Spot!Q21</f>
        <v>44.909039999999997</v>
      </c>
      <c r="G21" s="198">
        <f t="shared" si="1"/>
        <v>9.0960000000002594E-2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22.9802</v>
      </c>
      <c r="M21" s="198">
        <f t="shared" si="3"/>
        <v>1.980000000000004E-2</v>
      </c>
      <c r="N21" s="197">
        <f>PPCL_NG!M21+PPCL_Spot!M21+GT_NG!M21+GT_Spot!M21+Bawana_NG!M21+Bawana_RLNG!M21+Bawana_Spot!M21</f>
        <v>69.61</v>
      </c>
      <c r="O21" s="197">
        <f>PPCL_NG!T21+PPCL_Spot!T21+GT_NG!T21+GT_Spot!T21+Bawana_NG!T21+Bawana_RLNG!T21+Bawana_Spot!T21</f>
        <v>69.491320000000002</v>
      </c>
      <c r="P21" s="198">
        <f t="shared" si="4"/>
        <v>0.11867999999999768</v>
      </c>
      <c r="Q21" s="198">
        <f t="shared" si="5"/>
        <v>0.3955600000000068</v>
      </c>
    </row>
    <row r="22" spans="1:17">
      <c r="A22" s="33" t="s">
        <v>64</v>
      </c>
      <c r="B22" s="197">
        <f>PPCL_NG!I22+PPCL_Spot!I22+GT_NG!I22+GT_Spot!I22+Bawana_NG!I22+Bawana_RLNG!I22+Bawana_Spot!I22</f>
        <v>99.61</v>
      </c>
      <c r="C22" s="197">
        <f>PPCL_NG!P22+PPCL_Spot!P22+GT_NG!P22+GT_Spot!P22+Bawana_NG!P22+Bawana_RLNG!P22+Bawana_Spot!P22</f>
        <v>99.443879999999993</v>
      </c>
      <c r="D22" s="198">
        <f t="shared" si="0"/>
        <v>0.16612000000000648</v>
      </c>
      <c r="E22" s="197">
        <f>PPCL_NG!J22+PPCL_Spot!J22+GT_NG!J22+GT_Spot!J22+Bawana_NG!J22+Bawana_RLNG!J22+Bawana_Spot!J22</f>
        <v>45</v>
      </c>
      <c r="F22" s="197">
        <f>PPCL_NG!Q22+PPCL_Spot!Q22+GT_NG!Q22+GT_Spot!Q22+Bawana_NG!Q22+Bawana_RLNG!Q22+Bawana_Spot!Q22</f>
        <v>44.909039999999997</v>
      </c>
      <c r="G22" s="198">
        <f t="shared" si="1"/>
        <v>9.0960000000002594E-2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22.9802</v>
      </c>
      <c r="M22" s="198">
        <f t="shared" si="3"/>
        <v>1.980000000000004E-2</v>
      </c>
      <c r="N22" s="197">
        <f>PPCL_NG!M22+PPCL_Spot!M22+GT_NG!M22+GT_Spot!M22+Bawana_NG!M22+Bawana_RLNG!M22+Bawana_Spot!M22</f>
        <v>69.61</v>
      </c>
      <c r="O22" s="197">
        <f>PPCL_NG!T22+PPCL_Spot!T22+GT_NG!T22+GT_Spot!T22+Bawana_NG!T22+Bawana_RLNG!T22+Bawana_Spot!T22</f>
        <v>69.491320000000002</v>
      </c>
      <c r="P22" s="198">
        <f t="shared" si="4"/>
        <v>0.11867999999999768</v>
      </c>
      <c r="Q22" s="198">
        <f t="shared" si="5"/>
        <v>0.3955600000000068</v>
      </c>
    </row>
    <row r="23" spans="1:17">
      <c r="A23" s="33" t="s">
        <v>65</v>
      </c>
      <c r="B23" s="197">
        <f>PPCL_NG!I23+PPCL_Spot!I23+GT_NG!I23+GT_Spot!I23+Bawana_NG!I23+Bawana_RLNG!I23+Bawana_Spot!I23</f>
        <v>99.61</v>
      </c>
      <c r="C23" s="197">
        <f>PPCL_NG!P23+PPCL_Spot!P23+GT_NG!P23+GT_Spot!P23+Bawana_NG!P23+Bawana_RLNG!P23+Bawana_Spot!P23</f>
        <v>99.443879999999993</v>
      </c>
      <c r="D23" s="198">
        <f t="shared" si="0"/>
        <v>0.16612000000000648</v>
      </c>
      <c r="E23" s="197">
        <f>PPCL_NG!J23+PPCL_Spot!J23+GT_NG!J23+GT_Spot!J23+Bawana_NG!J23+Bawana_RLNG!J23+Bawana_Spot!J23</f>
        <v>45</v>
      </c>
      <c r="F23" s="197">
        <f>PPCL_NG!Q23+PPCL_Spot!Q23+GT_NG!Q23+GT_Spot!Q23+Bawana_NG!Q23+Bawana_RLNG!Q23+Bawana_Spot!Q23</f>
        <v>44.909039999999997</v>
      </c>
      <c r="G23" s="198">
        <f t="shared" si="1"/>
        <v>9.0960000000002594E-2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22.9802</v>
      </c>
      <c r="M23" s="198">
        <f t="shared" si="3"/>
        <v>1.980000000000004E-2</v>
      </c>
      <c r="N23" s="197">
        <f>PPCL_NG!M23+PPCL_Spot!M23+GT_NG!M23+GT_Spot!M23+Bawana_NG!M23+Bawana_RLNG!M23+Bawana_Spot!M23</f>
        <v>69.61</v>
      </c>
      <c r="O23" s="197">
        <f>PPCL_NG!T23+PPCL_Spot!T23+GT_NG!T23+GT_Spot!T23+Bawana_NG!T23+Bawana_RLNG!T23+Bawana_Spot!T23</f>
        <v>69.491320000000002</v>
      </c>
      <c r="P23" s="198">
        <f t="shared" si="4"/>
        <v>0.11867999999999768</v>
      </c>
      <c r="Q23" s="198">
        <f t="shared" si="5"/>
        <v>0.3955600000000068</v>
      </c>
    </row>
    <row r="24" spans="1:17">
      <c r="A24" s="33" t="s">
        <v>66</v>
      </c>
      <c r="B24" s="197">
        <f>PPCL_NG!I24+PPCL_Spot!I24+GT_NG!I24+GT_Spot!I24+Bawana_NG!I24+Bawana_RLNG!I24+Bawana_Spot!I24</f>
        <v>99.61</v>
      </c>
      <c r="C24" s="197">
        <f>PPCL_NG!P24+PPCL_Spot!P24+GT_NG!P24+GT_Spot!P24+Bawana_NG!P24+Bawana_RLNG!P24+Bawana_Spot!P24</f>
        <v>99.443879999999993</v>
      </c>
      <c r="D24" s="198">
        <f t="shared" si="0"/>
        <v>0.16612000000000648</v>
      </c>
      <c r="E24" s="197">
        <f>PPCL_NG!J24+PPCL_Spot!J24+GT_NG!J24+GT_Spot!J24+Bawana_NG!J24+Bawana_RLNG!J24+Bawana_Spot!J24</f>
        <v>45</v>
      </c>
      <c r="F24" s="197">
        <f>PPCL_NG!Q24+PPCL_Spot!Q24+GT_NG!Q24+GT_Spot!Q24+Bawana_NG!Q24+Bawana_RLNG!Q24+Bawana_Spot!Q24</f>
        <v>44.909039999999997</v>
      </c>
      <c r="G24" s="198">
        <f t="shared" si="1"/>
        <v>9.0960000000002594E-2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22.9802</v>
      </c>
      <c r="M24" s="198">
        <f t="shared" si="3"/>
        <v>1.980000000000004E-2</v>
      </c>
      <c r="N24" s="197">
        <f>PPCL_NG!M24+PPCL_Spot!M24+GT_NG!M24+GT_Spot!M24+Bawana_NG!M24+Bawana_RLNG!M24+Bawana_Spot!M24</f>
        <v>69.61</v>
      </c>
      <c r="O24" s="197">
        <f>PPCL_NG!T24+PPCL_Spot!T24+GT_NG!T24+GT_Spot!T24+Bawana_NG!T24+Bawana_RLNG!T24+Bawana_Spot!T24</f>
        <v>69.491320000000002</v>
      </c>
      <c r="P24" s="198">
        <f t="shared" si="4"/>
        <v>0.11867999999999768</v>
      </c>
      <c r="Q24" s="198">
        <f t="shared" si="5"/>
        <v>0.3955600000000068</v>
      </c>
    </row>
    <row r="25" spans="1:17">
      <c r="A25" s="33" t="s">
        <v>67</v>
      </c>
      <c r="B25" s="197">
        <f>PPCL_NG!I25+PPCL_Spot!I25+GT_NG!I25+GT_Spot!I25+Bawana_NG!I25+Bawana_RLNG!I25+Bawana_Spot!I25</f>
        <v>99.61</v>
      </c>
      <c r="C25" s="197">
        <f>PPCL_NG!P25+PPCL_Spot!P25+GT_NG!P25+GT_Spot!P25+Bawana_NG!P25+Bawana_RLNG!P25+Bawana_Spot!P25</f>
        <v>99.443879999999993</v>
      </c>
      <c r="D25" s="198">
        <f t="shared" si="0"/>
        <v>0.16612000000000648</v>
      </c>
      <c r="E25" s="197">
        <f>PPCL_NG!J25+PPCL_Spot!J25+GT_NG!J25+GT_Spot!J25+Bawana_NG!J25+Bawana_RLNG!J25+Bawana_Spot!J25</f>
        <v>45</v>
      </c>
      <c r="F25" s="197">
        <f>PPCL_NG!Q25+PPCL_Spot!Q25+GT_NG!Q25+GT_Spot!Q25+Bawana_NG!Q25+Bawana_RLNG!Q25+Bawana_Spot!Q25</f>
        <v>44.909039999999997</v>
      </c>
      <c r="G25" s="198">
        <f t="shared" si="1"/>
        <v>9.0960000000002594E-2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</v>
      </c>
      <c r="J25" s="198">
        <f t="shared" si="2"/>
        <v>0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22.9802</v>
      </c>
      <c r="M25" s="198">
        <f t="shared" si="3"/>
        <v>1.980000000000004E-2</v>
      </c>
      <c r="N25" s="197">
        <f>PPCL_NG!M25+PPCL_Spot!M25+GT_NG!M25+GT_Spot!M25+Bawana_NG!M25+Bawana_RLNG!M25+Bawana_Spot!M25</f>
        <v>69.61</v>
      </c>
      <c r="O25" s="197">
        <f>PPCL_NG!T25+PPCL_Spot!T25+GT_NG!T25+GT_Spot!T25+Bawana_NG!T25+Bawana_RLNG!T25+Bawana_Spot!T25</f>
        <v>69.491320000000002</v>
      </c>
      <c r="P25" s="198">
        <f t="shared" si="4"/>
        <v>0.11867999999999768</v>
      </c>
      <c r="Q25" s="198">
        <f t="shared" si="5"/>
        <v>0.3955600000000068</v>
      </c>
    </row>
    <row r="26" spans="1:17">
      <c r="A26" s="33" t="s">
        <v>68</v>
      </c>
      <c r="B26" s="197">
        <f>PPCL_NG!I26+PPCL_Spot!I26+GT_NG!I26+GT_Spot!I26+Bawana_NG!I26+Bawana_RLNG!I26+Bawana_Spot!I26</f>
        <v>99.61</v>
      </c>
      <c r="C26" s="197">
        <f>PPCL_NG!P26+PPCL_Spot!P26+GT_NG!P26+GT_Spot!P26+Bawana_NG!P26+Bawana_RLNG!P26+Bawana_Spot!P26</f>
        <v>99.443879999999993</v>
      </c>
      <c r="D26" s="198">
        <f t="shared" si="0"/>
        <v>0.16612000000000648</v>
      </c>
      <c r="E26" s="197">
        <f>PPCL_NG!J26+PPCL_Spot!J26+GT_NG!J26+GT_Spot!J26+Bawana_NG!J26+Bawana_RLNG!J26+Bawana_Spot!J26</f>
        <v>45</v>
      </c>
      <c r="F26" s="197">
        <f>PPCL_NG!Q26+PPCL_Spot!Q26+GT_NG!Q26+GT_Spot!Q26+Bawana_NG!Q26+Bawana_RLNG!Q26+Bawana_Spot!Q26</f>
        <v>44.909039999999997</v>
      </c>
      <c r="G26" s="198">
        <f t="shared" si="1"/>
        <v>9.0960000000002594E-2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</v>
      </c>
      <c r="J26" s="198">
        <f t="shared" si="2"/>
        <v>0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22.9802</v>
      </c>
      <c r="M26" s="198">
        <f t="shared" si="3"/>
        <v>1.980000000000004E-2</v>
      </c>
      <c r="N26" s="197">
        <f>PPCL_NG!M26+PPCL_Spot!M26+GT_NG!M26+GT_Spot!M26+Bawana_NG!M26+Bawana_RLNG!M26+Bawana_Spot!M26</f>
        <v>69.61</v>
      </c>
      <c r="O26" s="197">
        <f>PPCL_NG!T26+PPCL_Spot!T26+GT_NG!T26+GT_Spot!T26+Bawana_NG!T26+Bawana_RLNG!T26+Bawana_Spot!T26</f>
        <v>69.491320000000002</v>
      </c>
      <c r="P26" s="198">
        <f t="shared" si="4"/>
        <v>0.11867999999999768</v>
      </c>
      <c r="Q26" s="198">
        <f t="shared" si="5"/>
        <v>0.3955600000000068</v>
      </c>
    </row>
    <row r="27" spans="1:17">
      <c r="A27" s="33" t="s">
        <v>69</v>
      </c>
      <c r="B27" s="197">
        <f>PPCL_NG!I27+PPCL_Spot!I27+GT_NG!I27+GT_Spot!I27+Bawana_NG!I27+Bawana_RLNG!I27+Bawana_Spot!I27</f>
        <v>113.39</v>
      </c>
      <c r="C27" s="197">
        <f>PPCL_NG!P27+PPCL_Spot!P27+GT_NG!P27+GT_Spot!P27+Bawana_NG!P27+Bawana_RLNG!P27+Bawana_Spot!P27</f>
        <v>113.22387999999999</v>
      </c>
      <c r="D27" s="198">
        <f t="shared" si="0"/>
        <v>0.16612000000000648</v>
      </c>
      <c r="E27" s="197">
        <f>PPCL_NG!J27+PPCL_Spot!J27+GT_NG!J27+GT_Spot!J27+Bawana_NG!J27+Bawana_RLNG!J27+Bawana_Spot!J27</f>
        <v>45</v>
      </c>
      <c r="F27" s="197">
        <f>PPCL_NG!Q27+PPCL_Spot!Q27+GT_NG!Q27+GT_Spot!Q27+Bawana_NG!Q27+Bawana_RLNG!Q27+Bawana_Spot!Q27</f>
        <v>44.909039999999997</v>
      </c>
      <c r="G27" s="198">
        <f t="shared" si="1"/>
        <v>9.0960000000002594E-2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22.9802</v>
      </c>
      <c r="M27" s="198">
        <f t="shared" si="3"/>
        <v>1.980000000000004E-2</v>
      </c>
      <c r="N27" s="197">
        <f>PPCL_NG!M27+PPCL_Spot!M27+GT_NG!M27+GT_Spot!M27+Bawana_NG!M27+Bawana_RLNG!M27+Bawana_Spot!M27</f>
        <v>69.61</v>
      </c>
      <c r="O27" s="197">
        <f>PPCL_NG!T27+PPCL_Spot!T27+GT_NG!T27+GT_Spot!T27+Bawana_NG!T27+Bawana_RLNG!T27+Bawana_Spot!T27</f>
        <v>69.491320000000002</v>
      </c>
      <c r="P27" s="198">
        <f t="shared" si="4"/>
        <v>0.11867999999999768</v>
      </c>
      <c r="Q27" s="198">
        <f t="shared" si="5"/>
        <v>0.3955600000000068</v>
      </c>
    </row>
    <row r="28" spans="1:17">
      <c r="A28" s="33" t="s">
        <v>70</v>
      </c>
      <c r="B28" s="197">
        <f>PPCL_NG!I28+PPCL_Spot!I28+GT_NG!I28+GT_Spot!I28+Bawana_NG!I28+Bawana_RLNG!I28+Bawana_Spot!I28</f>
        <v>113.39</v>
      </c>
      <c r="C28" s="197">
        <f>PPCL_NG!P28+PPCL_Spot!P28+GT_NG!P28+GT_Spot!P28+Bawana_NG!P28+Bawana_RLNG!P28+Bawana_Spot!P28</f>
        <v>113.22387999999999</v>
      </c>
      <c r="D28" s="198">
        <f t="shared" si="0"/>
        <v>0.16612000000000648</v>
      </c>
      <c r="E28" s="197">
        <f>PPCL_NG!J28+PPCL_Spot!J28+GT_NG!J28+GT_Spot!J28+Bawana_NG!J28+Bawana_RLNG!J28+Bawana_Spot!J28</f>
        <v>45</v>
      </c>
      <c r="F28" s="197">
        <f>PPCL_NG!Q28+PPCL_Spot!Q28+GT_NG!Q28+GT_Spot!Q28+Bawana_NG!Q28+Bawana_RLNG!Q28+Bawana_Spot!Q28</f>
        <v>44.909039999999997</v>
      </c>
      <c r="G28" s="198">
        <f t="shared" si="1"/>
        <v>9.0960000000002594E-2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22.9802</v>
      </c>
      <c r="M28" s="198">
        <f t="shared" si="3"/>
        <v>1.980000000000004E-2</v>
      </c>
      <c r="N28" s="197">
        <f>PPCL_NG!M28+PPCL_Spot!M28+GT_NG!M28+GT_Spot!M28+Bawana_NG!M28+Bawana_RLNG!M28+Bawana_Spot!M28</f>
        <v>69.61</v>
      </c>
      <c r="O28" s="197">
        <f>PPCL_NG!T28+PPCL_Spot!T28+GT_NG!T28+GT_Spot!T28+Bawana_NG!T28+Bawana_RLNG!T28+Bawana_Spot!T28</f>
        <v>69.491320000000002</v>
      </c>
      <c r="P28" s="198">
        <f t="shared" si="4"/>
        <v>0.11867999999999768</v>
      </c>
      <c r="Q28" s="198">
        <f t="shared" si="5"/>
        <v>0.3955600000000068</v>
      </c>
    </row>
    <row r="29" spans="1:17">
      <c r="A29" s="33" t="s">
        <v>71</v>
      </c>
      <c r="B29" s="197">
        <f>PPCL_NG!I29+PPCL_Spot!I29+GT_NG!I29+GT_Spot!I29+Bawana_NG!I29+Bawana_RLNG!I29+Bawana_Spot!I29</f>
        <v>113.39</v>
      </c>
      <c r="C29" s="197">
        <f>PPCL_NG!P29+PPCL_Spot!P29+GT_NG!P29+GT_Spot!P29+Bawana_NG!P29+Bawana_RLNG!P29+Bawana_Spot!P29</f>
        <v>113.22387999999999</v>
      </c>
      <c r="D29" s="198">
        <f t="shared" si="0"/>
        <v>0.16612000000000648</v>
      </c>
      <c r="E29" s="197">
        <f>PPCL_NG!J29+PPCL_Spot!J29+GT_NG!J29+GT_Spot!J29+Bawana_NG!J29+Bawana_RLNG!J29+Bawana_Spot!J29</f>
        <v>45</v>
      </c>
      <c r="F29" s="197">
        <f>PPCL_NG!Q29+PPCL_Spot!Q29+GT_NG!Q29+GT_Spot!Q29+Bawana_NG!Q29+Bawana_RLNG!Q29+Bawana_Spot!Q29</f>
        <v>44.909039999999997</v>
      </c>
      <c r="G29" s="198">
        <f t="shared" si="1"/>
        <v>9.0960000000002594E-2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22.9802</v>
      </c>
      <c r="M29" s="198">
        <f t="shared" si="3"/>
        <v>1.980000000000004E-2</v>
      </c>
      <c r="N29" s="197">
        <f>PPCL_NG!M29+PPCL_Spot!M29+GT_NG!M29+GT_Spot!M29+Bawana_NG!M29+Bawana_RLNG!M29+Bawana_Spot!M29</f>
        <v>69.61</v>
      </c>
      <c r="O29" s="197">
        <f>PPCL_NG!T29+PPCL_Spot!T29+GT_NG!T29+GT_Spot!T29+Bawana_NG!T29+Bawana_RLNG!T29+Bawana_Spot!T29</f>
        <v>69.491320000000002</v>
      </c>
      <c r="P29" s="198">
        <f t="shared" si="4"/>
        <v>0.11867999999999768</v>
      </c>
      <c r="Q29" s="198">
        <f t="shared" si="5"/>
        <v>0.3955600000000068</v>
      </c>
    </row>
    <row r="30" spans="1:17">
      <c r="A30" s="33" t="s">
        <v>72</v>
      </c>
      <c r="B30" s="197">
        <f>PPCL_NG!I30+PPCL_Spot!I30+GT_NG!I30+GT_Spot!I30+Bawana_NG!I30+Bawana_RLNG!I30+Bawana_Spot!I30</f>
        <v>113.39</v>
      </c>
      <c r="C30" s="197">
        <f>PPCL_NG!P30+PPCL_Spot!P30+GT_NG!P30+GT_Spot!P30+Bawana_NG!P30+Bawana_RLNG!P30+Bawana_Spot!P30</f>
        <v>113.22387999999999</v>
      </c>
      <c r="D30" s="198">
        <f t="shared" si="0"/>
        <v>0.16612000000000648</v>
      </c>
      <c r="E30" s="197">
        <f>PPCL_NG!J30+PPCL_Spot!J30+GT_NG!J30+GT_Spot!J30+Bawana_NG!J30+Bawana_RLNG!J30+Bawana_Spot!J30</f>
        <v>45</v>
      </c>
      <c r="F30" s="197">
        <f>PPCL_NG!Q30+PPCL_Spot!Q30+GT_NG!Q30+GT_Spot!Q30+Bawana_NG!Q30+Bawana_RLNG!Q30+Bawana_Spot!Q30</f>
        <v>44.909039999999997</v>
      </c>
      <c r="G30" s="198">
        <f t="shared" si="1"/>
        <v>9.0960000000002594E-2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22.9802</v>
      </c>
      <c r="M30" s="198">
        <f t="shared" si="3"/>
        <v>1.980000000000004E-2</v>
      </c>
      <c r="N30" s="197">
        <f>PPCL_NG!M30+PPCL_Spot!M30+GT_NG!M30+GT_Spot!M30+Bawana_NG!M30+Bawana_RLNG!M30+Bawana_Spot!M30</f>
        <v>69.61</v>
      </c>
      <c r="O30" s="197">
        <f>PPCL_NG!T30+PPCL_Spot!T30+GT_NG!T30+GT_Spot!T30+Bawana_NG!T30+Bawana_RLNG!T30+Bawana_Spot!T30</f>
        <v>69.491320000000002</v>
      </c>
      <c r="P30" s="198">
        <f t="shared" si="4"/>
        <v>0.11867999999999768</v>
      </c>
      <c r="Q30" s="198">
        <f t="shared" si="5"/>
        <v>0.3955600000000068</v>
      </c>
    </row>
    <row r="31" spans="1:17">
      <c r="A31" s="33" t="s">
        <v>73</v>
      </c>
      <c r="B31" s="197">
        <f>PPCL_NG!I31+PPCL_Spot!I31+GT_NG!I31+GT_Spot!I31+Bawana_NG!I31+Bawana_RLNG!I31+Bawana_Spot!I31</f>
        <v>113.39</v>
      </c>
      <c r="C31" s="197">
        <f>PPCL_NG!P31+PPCL_Spot!P31+GT_NG!P31+GT_Spot!P31+Bawana_NG!P31+Bawana_RLNG!P31+Bawana_Spot!P31</f>
        <v>113.22387999999999</v>
      </c>
      <c r="D31" s="198">
        <f t="shared" si="0"/>
        <v>0.16612000000000648</v>
      </c>
      <c r="E31" s="197">
        <f>PPCL_NG!J31+PPCL_Spot!J31+GT_NG!J31+GT_Spot!J31+Bawana_NG!J31+Bawana_RLNG!J31+Bawana_Spot!J31</f>
        <v>45</v>
      </c>
      <c r="F31" s="197">
        <f>PPCL_NG!Q31+PPCL_Spot!Q31+GT_NG!Q31+GT_Spot!Q31+Bawana_NG!Q31+Bawana_RLNG!Q31+Bawana_Spot!Q31</f>
        <v>44.909039999999997</v>
      </c>
      <c r="G31" s="198">
        <f t="shared" si="1"/>
        <v>9.0960000000002594E-2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22.9802</v>
      </c>
      <c r="M31" s="198">
        <f t="shared" si="3"/>
        <v>1.980000000000004E-2</v>
      </c>
      <c r="N31" s="197">
        <f>PPCL_NG!M31+PPCL_Spot!M31+GT_NG!M31+GT_Spot!M31+Bawana_NG!M31+Bawana_RLNG!M31+Bawana_Spot!M31</f>
        <v>69.61</v>
      </c>
      <c r="O31" s="197">
        <f>PPCL_NG!T31+PPCL_Spot!T31+GT_NG!T31+GT_Spot!T31+Bawana_NG!T31+Bawana_RLNG!T31+Bawana_Spot!T31</f>
        <v>69.491320000000002</v>
      </c>
      <c r="P31" s="198">
        <f t="shared" si="4"/>
        <v>0.11867999999999768</v>
      </c>
      <c r="Q31" s="198">
        <f t="shared" si="5"/>
        <v>0.3955600000000068</v>
      </c>
    </row>
    <row r="32" spans="1:17">
      <c r="A32" s="33" t="s">
        <v>74</v>
      </c>
      <c r="B32" s="197">
        <f>PPCL_NG!I32+PPCL_Spot!I32+GT_NG!I32+GT_Spot!I32+Bawana_NG!I32+Bawana_RLNG!I32+Bawana_Spot!I32</f>
        <v>113.39</v>
      </c>
      <c r="C32" s="197">
        <f>PPCL_NG!P32+PPCL_Spot!P32+GT_NG!P32+GT_Spot!P32+Bawana_NG!P32+Bawana_RLNG!P32+Bawana_Spot!P32</f>
        <v>113.22387999999999</v>
      </c>
      <c r="D32" s="198">
        <f t="shared" si="0"/>
        <v>0.16612000000000648</v>
      </c>
      <c r="E32" s="197">
        <f>PPCL_NG!J32+PPCL_Spot!J32+GT_NG!J32+GT_Spot!J32+Bawana_NG!J32+Bawana_RLNG!J32+Bawana_Spot!J32</f>
        <v>45</v>
      </c>
      <c r="F32" s="197">
        <f>PPCL_NG!Q32+PPCL_Spot!Q32+GT_NG!Q32+GT_Spot!Q32+Bawana_NG!Q32+Bawana_RLNG!Q32+Bawana_Spot!Q32</f>
        <v>44.909039999999997</v>
      </c>
      <c r="G32" s="198">
        <f t="shared" si="1"/>
        <v>9.0960000000002594E-2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22.9802</v>
      </c>
      <c r="M32" s="198">
        <f t="shared" si="3"/>
        <v>1.980000000000004E-2</v>
      </c>
      <c r="N32" s="197">
        <f>PPCL_NG!M32+PPCL_Spot!M32+GT_NG!M32+GT_Spot!M32+Bawana_NG!M32+Bawana_RLNG!M32+Bawana_Spot!M32</f>
        <v>69.61</v>
      </c>
      <c r="O32" s="197">
        <f>PPCL_NG!T32+PPCL_Spot!T32+GT_NG!T32+GT_Spot!T32+Bawana_NG!T32+Bawana_RLNG!T32+Bawana_Spot!T32</f>
        <v>69.491320000000002</v>
      </c>
      <c r="P32" s="198">
        <f t="shared" si="4"/>
        <v>0.11867999999999768</v>
      </c>
      <c r="Q32" s="198">
        <f t="shared" si="5"/>
        <v>0.3955600000000068</v>
      </c>
    </row>
    <row r="33" spans="1:17">
      <c r="A33" s="33" t="s">
        <v>75</v>
      </c>
      <c r="B33" s="197">
        <f>PPCL_NG!I33+PPCL_Spot!I33+GT_NG!I33+GT_Spot!I33+Bawana_NG!I33+Bawana_RLNG!I33+Bawana_Spot!I33</f>
        <v>99.61</v>
      </c>
      <c r="C33" s="197">
        <f>PPCL_NG!P33+PPCL_Spot!P33+GT_NG!P33+GT_Spot!P33+Bawana_NG!P33+Bawana_RLNG!P33+Bawana_Spot!P33</f>
        <v>99.443879999999993</v>
      </c>
      <c r="D33" s="198">
        <f t="shared" si="0"/>
        <v>0.16612000000000648</v>
      </c>
      <c r="E33" s="197">
        <f>PPCL_NG!J33+PPCL_Spot!J33+GT_NG!J33+GT_Spot!J33+Bawana_NG!J33+Bawana_RLNG!J33+Bawana_Spot!J33</f>
        <v>45</v>
      </c>
      <c r="F33" s="197">
        <f>PPCL_NG!Q33+PPCL_Spot!Q33+GT_NG!Q33+GT_Spot!Q33+Bawana_NG!Q33+Bawana_RLNG!Q33+Bawana_Spot!Q33</f>
        <v>44.909039999999997</v>
      </c>
      <c r="G33" s="198">
        <f t="shared" si="1"/>
        <v>9.0960000000002594E-2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22.9802</v>
      </c>
      <c r="M33" s="198">
        <f t="shared" si="3"/>
        <v>1.980000000000004E-2</v>
      </c>
      <c r="N33" s="197">
        <f>PPCL_NG!M33+PPCL_Spot!M33+GT_NG!M33+GT_Spot!M33+Bawana_NG!M33+Bawana_RLNG!M33+Bawana_Spot!M33</f>
        <v>50</v>
      </c>
      <c r="O33" s="197">
        <f>PPCL_NG!T33+PPCL_Spot!T33+GT_NG!T33+GT_Spot!T33+Bawana_NG!T33+Bawana_RLNG!T33+Bawana_Spot!T33</f>
        <v>49.881320000000002</v>
      </c>
      <c r="P33" s="198">
        <f t="shared" si="4"/>
        <v>0.11867999999999768</v>
      </c>
      <c r="Q33" s="198">
        <f t="shared" si="5"/>
        <v>0.3955600000000068</v>
      </c>
    </row>
    <row r="34" spans="1:17">
      <c r="A34" s="33" t="s">
        <v>76</v>
      </c>
      <c r="B34" s="197">
        <f>PPCL_NG!I34+PPCL_Spot!I34+GT_NG!I34+GT_Spot!I34+Bawana_NG!I34+Bawana_RLNG!I34+Bawana_Spot!I34</f>
        <v>99.61</v>
      </c>
      <c r="C34" s="197">
        <f>PPCL_NG!P34+PPCL_Spot!P34+GT_NG!P34+GT_Spot!P34+Bawana_NG!P34+Bawana_RLNG!P34+Bawana_Spot!P34</f>
        <v>99.443879999999993</v>
      </c>
      <c r="D34" s="198">
        <f t="shared" si="0"/>
        <v>0.16612000000000648</v>
      </c>
      <c r="E34" s="197">
        <f>PPCL_NG!J34+PPCL_Spot!J34+GT_NG!J34+GT_Spot!J34+Bawana_NG!J34+Bawana_RLNG!J34+Bawana_Spot!J34</f>
        <v>45</v>
      </c>
      <c r="F34" s="197">
        <f>PPCL_NG!Q34+PPCL_Spot!Q34+GT_NG!Q34+GT_Spot!Q34+Bawana_NG!Q34+Bawana_RLNG!Q34+Bawana_Spot!Q34</f>
        <v>44.909039999999997</v>
      </c>
      <c r="G34" s="198">
        <f t="shared" si="1"/>
        <v>9.0960000000002594E-2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22.9802</v>
      </c>
      <c r="M34" s="198">
        <f t="shared" si="3"/>
        <v>1.980000000000004E-2</v>
      </c>
      <c r="N34" s="197">
        <f>PPCL_NG!M34+PPCL_Spot!M34+GT_NG!M34+GT_Spot!M34+Bawana_NG!M34+Bawana_RLNG!M34+Bawana_Spot!M34</f>
        <v>50</v>
      </c>
      <c r="O34" s="197">
        <f>PPCL_NG!T34+PPCL_Spot!T34+GT_NG!T34+GT_Spot!T34+Bawana_NG!T34+Bawana_RLNG!T34+Bawana_Spot!T34</f>
        <v>49.881320000000002</v>
      </c>
      <c r="P34" s="198">
        <f t="shared" si="4"/>
        <v>0.11867999999999768</v>
      </c>
      <c r="Q34" s="198">
        <f t="shared" si="5"/>
        <v>0.3955600000000068</v>
      </c>
    </row>
    <row r="35" spans="1:17">
      <c r="A35" s="33" t="s">
        <v>77</v>
      </c>
      <c r="B35" s="197">
        <f>PPCL_NG!I35+PPCL_Spot!I35+GT_NG!I35+GT_Spot!I35+Bawana_NG!I35+Bawana_RLNG!I35+Bawana_Spot!I35</f>
        <v>99.61</v>
      </c>
      <c r="C35" s="197">
        <f>PPCL_NG!P35+PPCL_Spot!P35+GT_NG!P35+GT_Spot!P35+Bawana_NG!P35+Bawana_RLNG!P35+Bawana_Spot!P35</f>
        <v>99.443879999999993</v>
      </c>
      <c r="D35" s="198">
        <f t="shared" si="0"/>
        <v>0.16612000000000648</v>
      </c>
      <c r="E35" s="197">
        <f>PPCL_NG!J35+PPCL_Spot!J35+GT_NG!J35+GT_Spot!J35+Bawana_NG!J35+Bawana_RLNG!J35+Bawana_Spot!J35</f>
        <v>45</v>
      </c>
      <c r="F35" s="197">
        <f>PPCL_NG!Q35+PPCL_Spot!Q35+GT_NG!Q35+GT_Spot!Q35+Bawana_NG!Q35+Bawana_RLNG!Q35+Bawana_Spot!Q35</f>
        <v>44.909039999999997</v>
      </c>
      <c r="G35" s="198">
        <f t="shared" si="1"/>
        <v>9.0960000000002594E-2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</v>
      </c>
      <c r="J35" s="198">
        <f t="shared" si="2"/>
        <v>0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22.9802</v>
      </c>
      <c r="M35" s="198">
        <f t="shared" si="3"/>
        <v>1.980000000000004E-2</v>
      </c>
      <c r="N35" s="197">
        <f>PPCL_NG!M35+PPCL_Spot!M35+GT_NG!M35+GT_Spot!M35+Bawana_NG!M35+Bawana_RLNG!M35+Bawana_Spot!M35</f>
        <v>50</v>
      </c>
      <c r="O35" s="197">
        <f>PPCL_NG!T35+PPCL_Spot!T35+GT_NG!T35+GT_Spot!T35+Bawana_NG!T35+Bawana_RLNG!T35+Bawana_Spot!T35</f>
        <v>49.881320000000002</v>
      </c>
      <c r="P35" s="198">
        <f t="shared" si="4"/>
        <v>0.11867999999999768</v>
      </c>
      <c r="Q35" s="198">
        <f t="shared" si="5"/>
        <v>0.3955600000000068</v>
      </c>
    </row>
    <row r="36" spans="1:17">
      <c r="A36" s="33" t="s">
        <v>78</v>
      </c>
      <c r="B36" s="197">
        <f>PPCL_NG!I36+PPCL_Spot!I36+GT_NG!I36+GT_Spot!I36+Bawana_NG!I36+Bawana_RLNG!I36+Bawana_Spot!I36</f>
        <v>99.61</v>
      </c>
      <c r="C36" s="197">
        <f>PPCL_NG!P36+PPCL_Spot!P36+GT_NG!P36+GT_Spot!P36+Bawana_NG!P36+Bawana_RLNG!P36+Bawana_Spot!P36</f>
        <v>99.443879999999993</v>
      </c>
      <c r="D36" s="198">
        <f t="shared" si="0"/>
        <v>0.16612000000000648</v>
      </c>
      <c r="E36" s="197">
        <f>PPCL_NG!J36+PPCL_Spot!J36+GT_NG!J36+GT_Spot!J36+Bawana_NG!J36+Bawana_RLNG!J36+Bawana_Spot!J36</f>
        <v>45</v>
      </c>
      <c r="F36" s="197">
        <f>PPCL_NG!Q36+PPCL_Spot!Q36+GT_NG!Q36+GT_Spot!Q36+Bawana_NG!Q36+Bawana_RLNG!Q36+Bawana_Spot!Q36</f>
        <v>44.909039999999997</v>
      </c>
      <c r="G36" s="198">
        <f t="shared" si="1"/>
        <v>9.0960000000002594E-2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</v>
      </c>
      <c r="J36" s="198">
        <f t="shared" si="2"/>
        <v>0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22.9802</v>
      </c>
      <c r="M36" s="198">
        <f t="shared" si="3"/>
        <v>1.980000000000004E-2</v>
      </c>
      <c r="N36" s="197">
        <f>PPCL_NG!M36+PPCL_Spot!M36+GT_NG!M36+GT_Spot!M36+Bawana_NG!M36+Bawana_RLNG!M36+Bawana_Spot!M36</f>
        <v>50</v>
      </c>
      <c r="O36" s="197">
        <f>PPCL_NG!T36+PPCL_Spot!T36+GT_NG!T36+GT_Spot!T36+Bawana_NG!T36+Bawana_RLNG!T36+Bawana_Spot!T36</f>
        <v>49.881320000000002</v>
      </c>
      <c r="P36" s="198">
        <f t="shared" si="4"/>
        <v>0.11867999999999768</v>
      </c>
      <c r="Q36" s="198">
        <f t="shared" si="5"/>
        <v>0.3955600000000068</v>
      </c>
    </row>
    <row r="37" spans="1:17">
      <c r="A37" s="33" t="s">
        <v>79</v>
      </c>
      <c r="B37" s="197">
        <f>PPCL_NG!I37+PPCL_Spot!I37+GT_NG!I37+GT_Spot!I37+Bawana_NG!I37+Bawana_RLNG!I37+Bawana_Spot!I37</f>
        <v>80.819999999999993</v>
      </c>
      <c r="C37" s="197">
        <f>PPCL_NG!P37+PPCL_Spot!P37+GT_NG!P37+GT_Spot!P37+Bawana_NG!P37+Bawana_RLNG!P37+Bawana_Spot!P37</f>
        <v>80.653879999999987</v>
      </c>
      <c r="D37" s="198">
        <f t="shared" si="0"/>
        <v>0.16612000000000648</v>
      </c>
      <c r="E37" s="197">
        <f>PPCL_NG!J37+PPCL_Spot!J37+GT_NG!J37+GT_Spot!J37+Bawana_NG!J37+Bawana_RLNG!J37+Bawana_Spot!J37</f>
        <v>46.74</v>
      </c>
      <c r="F37" s="197">
        <f>PPCL_NG!Q37+PPCL_Spot!Q37+GT_NG!Q37+GT_Spot!Q37+Bawana_NG!Q37+Bawana_RLNG!Q37+Bawana_Spot!Q37</f>
        <v>46.649039999999999</v>
      </c>
      <c r="G37" s="198">
        <f t="shared" si="1"/>
        <v>9.0960000000002594E-2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22.9802</v>
      </c>
      <c r="M37" s="198">
        <f t="shared" si="3"/>
        <v>1.980000000000004E-2</v>
      </c>
      <c r="N37" s="197">
        <f>PPCL_NG!M37+PPCL_Spot!M37+GT_NG!M37+GT_Spot!M37+Bawana_NG!M37+Bawana_RLNG!M37+Bawana_Spot!M37</f>
        <v>56.48</v>
      </c>
      <c r="O37" s="197">
        <f>PPCL_NG!T37+PPCL_Spot!T37+GT_NG!T37+GT_Spot!T37+Bawana_NG!T37+Bawana_RLNG!T37+Bawana_Spot!T37</f>
        <v>56.361319999999999</v>
      </c>
      <c r="P37" s="198">
        <f t="shared" si="4"/>
        <v>0.11867999999999768</v>
      </c>
      <c r="Q37" s="198">
        <f t="shared" si="5"/>
        <v>0.3955600000000068</v>
      </c>
    </row>
    <row r="38" spans="1:17">
      <c r="A38" s="33" t="s">
        <v>80</v>
      </c>
      <c r="B38" s="197">
        <f>PPCL_NG!I38+PPCL_Spot!I38+GT_NG!I38+GT_Spot!I38+Bawana_NG!I38+Bawana_RLNG!I38+Bawana_Spot!I38</f>
        <v>80.819999999999993</v>
      </c>
      <c r="C38" s="197">
        <f>PPCL_NG!P38+PPCL_Spot!P38+GT_NG!P38+GT_Spot!P38+Bawana_NG!P38+Bawana_RLNG!P38+Bawana_Spot!P38</f>
        <v>80.653879999999987</v>
      </c>
      <c r="D38" s="198">
        <f t="shared" si="0"/>
        <v>0.16612000000000648</v>
      </c>
      <c r="E38" s="197">
        <f>PPCL_NG!J38+PPCL_Spot!J38+GT_NG!J38+GT_Spot!J38+Bawana_NG!J38+Bawana_RLNG!J38+Bawana_Spot!J38</f>
        <v>46.74</v>
      </c>
      <c r="F38" s="197">
        <f>PPCL_NG!Q38+PPCL_Spot!Q38+GT_NG!Q38+GT_Spot!Q38+Bawana_NG!Q38+Bawana_RLNG!Q38+Bawana_Spot!Q38</f>
        <v>46.649039999999999</v>
      </c>
      <c r="G38" s="198">
        <f t="shared" si="1"/>
        <v>9.0960000000002594E-2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22.9802</v>
      </c>
      <c r="M38" s="198">
        <f t="shared" si="3"/>
        <v>1.980000000000004E-2</v>
      </c>
      <c r="N38" s="197">
        <f>PPCL_NG!M38+PPCL_Spot!M38+GT_NG!M38+GT_Spot!M38+Bawana_NG!M38+Bawana_RLNG!M38+Bawana_Spot!M38</f>
        <v>56.48</v>
      </c>
      <c r="O38" s="197">
        <f>PPCL_NG!T38+PPCL_Spot!T38+GT_NG!T38+GT_Spot!T38+Bawana_NG!T38+Bawana_RLNG!T38+Bawana_Spot!T38</f>
        <v>56.361319999999999</v>
      </c>
      <c r="P38" s="198">
        <f t="shared" si="4"/>
        <v>0.11867999999999768</v>
      </c>
      <c r="Q38" s="198">
        <f t="shared" si="5"/>
        <v>0.3955600000000068</v>
      </c>
    </row>
    <row r="39" spans="1:17">
      <c r="A39" s="33" t="s">
        <v>81</v>
      </c>
      <c r="B39" s="197">
        <f>PPCL_NG!I39+PPCL_Spot!I39+GT_NG!I39+GT_Spot!I39+Bawana_NG!I39+Bawana_RLNG!I39+Bawana_Spot!I39</f>
        <v>82.89</v>
      </c>
      <c r="C39" s="197">
        <f>PPCL_NG!P39+PPCL_Spot!P39+GT_NG!P39+GT_Spot!P39+Bawana_NG!P39+Bawana_RLNG!P39+Bawana_Spot!P39</f>
        <v>82.599289999999996</v>
      </c>
      <c r="D39" s="198">
        <f t="shared" si="0"/>
        <v>0.29071000000000424</v>
      </c>
      <c r="E39" s="197">
        <f>PPCL_NG!J39+PPCL_Spot!J39+GT_NG!J39+GT_Spot!J39+Bawana_NG!J39+Bawana_RLNG!J39+Bawana_Spot!J39</f>
        <v>47.93</v>
      </c>
      <c r="F39" s="197">
        <f>PPCL_NG!Q39+PPCL_Spot!Q39+GT_NG!Q39+GT_Spot!Q39+Bawana_NG!Q39+Bawana_RLNG!Q39+Bawana_Spot!Q39</f>
        <v>47.770820000000001</v>
      </c>
      <c r="G39" s="198">
        <f t="shared" si="1"/>
        <v>0.15917999999999921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22.965350000000001</v>
      </c>
      <c r="M39" s="198">
        <f t="shared" si="3"/>
        <v>3.4649999999999181E-2</v>
      </c>
      <c r="N39" s="197">
        <f>PPCL_NG!M39+PPCL_Spot!M39+GT_NG!M39+GT_Spot!M39+Bawana_NG!M39+Bawana_RLNG!M39+Bawana_Spot!M39</f>
        <v>57.92</v>
      </c>
      <c r="O39" s="197">
        <f>PPCL_NG!T39+PPCL_Spot!T39+GT_NG!T39+GT_Spot!T39+Bawana_NG!T39+Bawana_RLNG!T39+Bawana_Spot!T39</f>
        <v>57.712310000000002</v>
      </c>
      <c r="P39" s="198">
        <f t="shared" si="4"/>
        <v>0.20768999999999949</v>
      </c>
      <c r="Q39" s="198">
        <f t="shared" si="5"/>
        <v>0.69223000000000212</v>
      </c>
    </row>
    <row r="40" spans="1:17">
      <c r="A40" s="33" t="s">
        <v>82</v>
      </c>
      <c r="B40" s="197">
        <f>PPCL_NG!I40+PPCL_Spot!I40+GT_NG!I40+GT_Spot!I40+Bawana_NG!I40+Bawana_RLNG!I40+Bawana_Spot!I40</f>
        <v>82.89</v>
      </c>
      <c r="C40" s="197">
        <f>PPCL_NG!P40+PPCL_Spot!P40+GT_NG!P40+GT_Spot!P40+Bawana_NG!P40+Bawana_RLNG!P40+Bawana_Spot!P40</f>
        <v>82.599289999999996</v>
      </c>
      <c r="D40" s="198">
        <f t="shared" si="0"/>
        <v>0.29071000000000424</v>
      </c>
      <c r="E40" s="197">
        <f>PPCL_NG!J40+PPCL_Spot!J40+GT_NG!J40+GT_Spot!J40+Bawana_NG!J40+Bawana_RLNG!J40+Bawana_Spot!J40</f>
        <v>47.93</v>
      </c>
      <c r="F40" s="197">
        <f>PPCL_NG!Q40+PPCL_Spot!Q40+GT_NG!Q40+GT_Spot!Q40+Bawana_NG!Q40+Bawana_RLNG!Q40+Bawana_Spot!Q40</f>
        <v>47.770820000000001</v>
      </c>
      <c r="G40" s="198">
        <f t="shared" si="1"/>
        <v>0.15917999999999921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22.965350000000001</v>
      </c>
      <c r="M40" s="198">
        <f t="shared" si="3"/>
        <v>3.4649999999999181E-2</v>
      </c>
      <c r="N40" s="197">
        <f>PPCL_NG!M40+PPCL_Spot!M40+GT_NG!M40+GT_Spot!M40+Bawana_NG!M40+Bawana_RLNG!M40+Bawana_Spot!M40</f>
        <v>57.92</v>
      </c>
      <c r="O40" s="197">
        <f>PPCL_NG!T40+PPCL_Spot!T40+GT_NG!T40+GT_Spot!T40+Bawana_NG!T40+Bawana_RLNG!T40+Bawana_Spot!T40</f>
        <v>57.712310000000002</v>
      </c>
      <c r="P40" s="198">
        <f t="shared" si="4"/>
        <v>0.20768999999999949</v>
      </c>
      <c r="Q40" s="198">
        <f t="shared" si="5"/>
        <v>0.69223000000000212</v>
      </c>
    </row>
    <row r="41" spans="1:17">
      <c r="A41" s="33" t="s">
        <v>83</v>
      </c>
      <c r="B41" s="197">
        <f>PPCL_NG!I41+PPCL_Spot!I41+GT_NG!I41+GT_Spot!I41+Bawana_NG!I41+Bawana_RLNG!I41+Bawana_Spot!I41</f>
        <v>82.89</v>
      </c>
      <c r="C41" s="197">
        <f>PPCL_NG!P41+PPCL_Spot!P41+GT_NG!P41+GT_Spot!P41+Bawana_NG!P41+Bawana_RLNG!P41+Bawana_Spot!P41</f>
        <v>82.599289999999996</v>
      </c>
      <c r="D41" s="198">
        <f t="shared" si="0"/>
        <v>0.29071000000000424</v>
      </c>
      <c r="E41" s="197">
        <f>PPCL_NG!J41+PPCL_Spot!J41+GT_NG!J41+GT_Spot!J41+Bawana_NG!J41+Bawana_RLNG!J41+Bawana_Spot!J41</f>
        <v>47.93</v>
      </c>
      <c r="F41" s="197">
        <f>PPCL_NG!Q41+PPCL_Spot!Q41+GT_NG!Q41+GT_Spot!Q41+Bawana_NG!Q41+Bawana_RLNG!Q41+Bawana_Spot!Q41</f>
        <v>47.770820000000001</v>
      </c>
      <c r="G41" s="198">
        <f t="shared" si="1"/>
        <v>0.15917999999999921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22.965350000000001</v>
      </c>
      <c r="M41" s="198">
        <f t="shared" si="3"/>
        <v>3.4649999999999181E-2</v>
      </c>
      <c r="N41" s="197">
        <f>PPCL_NG!M41+PPCL_Spot!M41+GT_NG!M41+GT_Spot!M41+Bawana_NG!M41+Bawana_RLNG!M41+Bawana_Spot!M41</f>
        <v>57.92</v>
      </c>
      <c r="O41" s="197">
        <f>PPCL_NG!T41+PPCL_Spot!T41+GT_NG!T41+GT_Spot!T41+Bawana_NG!T41+Bawana_RLNG!T41+Bawana_Spot!T41</f>
        <v>57.712310000000002</v>
      </c>
      <c r="P41" s="198">
        <f t="shared" si="4"/>
        <v>0.20768999999999949</v>
      </c>
      <c r="Q41" s="198">
        <f t="shared" si="5"/>
        <v>0.69223000000000212</v>
      </c>
    </row>
    <row r="42" spans="1:17">
      <c r="A42" s="33" t="s">
        <v>84</v>
      </c>
      <c r="B42" s="197">
        <f>PPCL_NG!I42+PPCL_Spot!I42+GT_NG!I42+GT_Spot!I42+Bawana_NG!I42+Bawana_RLNG!I42+Bawana_Spot!I42</f>
        <v>82.89</v>
      </c>
      <c r="C42" s="197">
        <f>PPCL_NG!P42+PPCL_Spot!P42+GT_NG!P42+GT_Spot!P42+Bawana_NG!P42+Bawana_RLNG!P42+Bawana_Spot!P42</f>
        <v>82.599289999999996</v>
      </c>
      <c r="D42" s="198">
        <f t="shared" si="0"/>
        <v>0.29071000000000424</v>
      </c>
      <c r="E42" s="197">
        <f>PPCL_NG!J42+PPCL_Spot!J42+GT_NG!J42+GT_Spot!J42+Bawana_NG!J42+Bawana_RLNG!J42+Bawana_Spot!J42</f>
        <v>47.93</v>
      </c>
      <c r="F42" s="197">
        <f>PPCL_NG!Q42+PPCL_Spot!Q42+GT_NG!Q42+GT_Spot!Q42+Bawana_NG!Q42+Bawana_RLNG!Q42+Bawana_Spot!Q42</f>
        <v>47.770820000000001</v>
      </c>
      <c r="G42" s="198">
        <f t="shared" si="1"/>
        <v>0.15917999999999921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22.965350000000001</v>
      </c>
      <c r="M42" s="198">
        <f t="shared" si="3"/>
        <v>3.4649999999999181E-2</v>
      </c>
      <c r="N42" s="197">
        <f>PPCL_NG!M42+PPCL_Spot!M42+GT_NG!M42+GT_Spot!M42+Bawana_NG!M42+Bawana_RLNG!M42+Bawana_Spot!M42</f>
        <v>57.92</v>
      </c>
      <c r="O42" s="197">
        <f>PPCL_NG!T42+PPCL_Spot!T42+GT_NG!T42+GT_Spot!T42+Bawana_NG!T42+Bawana_RLNG!T42+Bawana_Spot!T42</f>
        <v>57.712310000000002</v>
      </c>
      <c r="P42" s="198">
        <f t="shared" si="4"/>
        <v>0.20768999999999949</v>
      </c>
      <c r="Q42" s="198">
        <f t="shared" si="5"/>
        <v>0.69223000000000212</v>
      </c>
    </row>
    <row r="43" spans="1:17">
      <c r="A43" s="33" t="s">
        <v>85</v>
      </c>
      <c r="B43" s="197">
        <f>PPCL_NG!I43+PPCL_Spot!I43+GT_NG!I43+GT_Spot!I43+Bawana_NG!I43+Bawana_RLNG!I43+Bawana_Spot!I43</f>
        <v>82.89</v>
      </c>
      <c r="C43" s="197">
        <f>PPCL_NG!P43+PPCL_Spot!P43+GT_NG!P43+GT_Spot!P43+Bawana_NG!P43+Bawana_RLNG!P43+Bawana_Spot!P43</f>
        <v>82.599289999999996</v>
      </c>
      <c r="D43" s="198">
        <f t="shared" si="0"/>
        <v>0.29071000000000424</v>
      </c>
      <c r="E43" s="197">
        <f>PPCL_NG!J43+PPCL_Spot!J43+GT_NG!J43+GT_Spot!J43+Bawana_NG!J43+Bawana_RLNG!J43+Bawana_Spot!J43</f>
        <v>47.93</v>
      </c>
      <c r="F43" s="197">
        <f>PPCL_NG!Q43+PPCL_Spot!Q43+GT_NG!Q43+GT_Spot!Q43+Bawana_NG!Q43+Bawana_RLNG!Q43+Bawana_Spot!Q43</f>
        <v>47.770820000000001</v>
      </c>
      <c r="G43" s="198">
        <f t="shared" si="1"/>
        <v>0.15917999999999921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22.965350000000001</v>
      </c>
      <c r="M43" s="198">
        <f t="shared" si="3"/>
        <v>3.4649999999999181E-2</v>
      </c>
      <c r="N43" s="197">
        <f>PPCL_NG!M43+PPCL_Spot!M43+GT_NG!M43+GT_Spot!M43+Bawana_NG!M43+Bawana_RLNG!M43+Bawana_Spot!M43</f>
        <v>57.92</v>
      </c>
      <c r="O43" s="197">
        <f>PPCL_NG!T43+PPCL_Spot!T43+GT_NG!T43+GT_Spot!T43+Bawana_NG!T43+Bawana_RLNG!T43+Bawana_Spot!T43</f>
        <v>57.712310000000002</v>
      </c>
      <c r="P43" s="198">
        <f t="shared" si="4"/>
        <v>0.20768999999999949</v>
      </c>
      <c r="Q43" s="198">
        <f t="shared" si="5"/>
        <v>0.69223000000000212</v>
      </c>
    </row>
    <row r="44" spans="1:17">
      <c r="A44" s="33" t="s">
        <v>86</v>
      </c>
      <c r="B44" s="197">
        <f>PPCL_NG!I44+PPCL_Spot!I44+GT_NG!I44+GT_Spot!I44+Bawana_NG!I44+Bawana_RLNG!I44+Bawana_Spot!I44</f>
        <v>82.89</v>
      </c>
      <c r="C44" s="197">
        <f>PPCL_NG!P44+PPCL_Spot!P44+GT_NG!P44+GT_Spot!P44+Bawana_NG!P44+Bawana_RLNG!P44+Bawana_Spot!P44</f>
        <v>82.599289999999996</v>
      </c>
      <c r="D44" s="198">
        <f t="shared" si="0"/>
        <v>0.29071000000000424</v>
      </c>
      <c r="E44" s="197">
        <f>PPCL_NG!J44+PPCL_Spot!J44+GT_NG!J44+GT_Spot!J44+Bawana_NG!J44+Bawana_RLNG!J44+Bawana_Spot!J44</f>
        <v>47.93</v>
      </c>
      <c r="F44" s="197">
        <f>PPCL_NG!Q44+PPCL_Spot!Q44+GT_NG!Q44+GT_Spot!Q44+Bawana_NG!Q44+Bawana_RLNG!Q44+Bawana_Spot!Q44</f>
        <v>47.770820000000001</v>
      </c>
      <c r="G44" s="198">
        <f t="shared" si="1"/>
        <v>0.15917999999999921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22.965350000000001</v>
      </c>
      <c r="M44" s="198">
        <f t="shared" si="3"/>
        <v>3.4649999999999181E-2</v>
      </c>
      <c r="N44" s="197">
        <f>PPCL_NG!M44+PPCL_Spot!M44+GT_NG!M44+GT_Spot!M44+Bawana_NG!M44+Bawana_RLNG!M44+Bawana_Spot!M44</f>
        <v>57.92</v>
      </c>
      <c r="O44" s="197">
        <f>PPCL_NG!T44+PPCL_Spot!T44+GT_NG!T44+GT_Spot!T44+Bawana_NG!T44+Bawana_RLNG!T44+Bawana_Spot!T44</f>
        <v>57.712310000000002</v>
      </c>
      <c r="P44" s="198">
        <f t="shared" si="4"/>
        <v>0.20768999999999949</v>
      </c>
      <c r="Q44" s="198">
        <f t="shared" si="5"/>
        <v>0.69223000000000212</v>
      </c>
    </row>
    <row r="45" spans="1:17">
      <c r="A45" s="33" t="s">
        <v>87</v>
      </c>
      <c r="B45" s="197">
        <f>PPCL_NG!I45+PPCL_Spot!I45+GT_NG!I45+GT_Spot!I45+Bawana_NG!I45+Bawana_RLNG!I45+Bawana_Spot!I45</f>
        <v>84</v>
      </c>
      <c r="C45" s="197">
        <f>PPCL_NG!P45+PPCL_Spot!P45+GT_NG!P45+GT_Spot!P45+Bawana_NG!P45+Bawana_RLNG!P45+Bawana_Spot!P45</f>
        <v>83.709289999999996</v>
      </c>
      <c r="D45" s="198">
        <f t="shared" si="0"/>
        <v>0.29071000000000424</v>
      </c>
      <c r="E45" s="197">
        <f>PPCL_NG!J45+PPCL_Spot!J45+GT_NG!J45+GT_Spot!J45+Bawana_NG!J45+Bawana_RLNG!J45+Bawana_Spot!J45</f>
        <v>47.6</v>
      </c>
      <c r="F45" s="197">
        <f>PPCL_NG!Q45+PPCL_Spot!Q45+GT_NG!Q45+GT_Spot!Q45+Bawana_NG!Q45+Bawana_RLNG!Q45+Bawana_Spot!Q45</f>
        <v>47.440820000000002</v>
      </c>
      <c r="G45" s="198">
        <f t="shared" si="1"/>
        <v>0.15917999999999921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22.965350000000001</v>
      </c>
      <c r="M45" s="198">
        <f t="shared" si="3"/>
        <v>3.4649999999999181E-2</v>
      </c>
      <c r="N45" s="197">
        <f>PPCL_NG!M45+PPCL_Spot!M45+GT_NG!M45+GT_Spot!M45+Bawana_NG!M45+Bawana_RLNG!M45+Bawana_Spot!M45</f>
        <v>57.52</v>
      </c>
      <c r="O45" s="197">
        <f>PPCL_NG!T45+PPCL_Spot!T45+GT_NG!T45+GT_Spot!T45+Bawana_NG!T45+Bawana_RLNG!T45+Bawana_Spot!T45</f>
        <v>57.312310000000004</v>
      </c>
      <c r="P45" s="198">
        <f t="shared" si="4"/>
        <v>0.20768999999999949</v>
      </c>
      <c r="Q45" s="198">
        <f t="shared" si="5"/>
        <v>0.69223000000000212</v>
      </c>
    </row>
    <row r="46" spans="1:17">
      <c r="A46" s="33" t="s">
        <v>88</v>
      </c>
      <c r="B46" s="197">
        <f>PPCL_NG!I46+PPCL_Spot!I46+GT_NG!I46+GT_Spot!I46+Bawana_NG!I46+Bawana_RLNG!I46+Bawana_Spot!I46</f>
        <v>84</v>
      </c>
      <c r="C46" s="197">
        <f>PPCL_NG!P46+PPCL_Spot!P46+GT_NG!P46+GT_Spot!P46+Bawana_NG!P46+Bawana_RLNG!P46+Bawana_Spot!P46</f>
        <v>83.709289999999996</v>
      </c>
      <c r="D46" s="198">
        <f t="shared" si="0"/>
        <v>0.29071000000000424</v>
      </c>
      <c r="E46" s="197">
        <f>PPCL_NG!J46+PPCL_Spot!J46+GT_NG!J46+GT_Spot!J46+Bawana_NG!J46+Bawana_RLNG!J46+Bawana_Spot!J46</f>
        <v>47.6</v>
      </c>
      <c r="F46" s="197">
        <f>PPCL_NG!Q46+PPCL_Spot!Q46+GT_NG!Q46+GT_Spot!Q46+Bawana_NG!Q46+Bawana_RLNG!Q46+Bawana_Spot!Q46</f>
        <v>47.440820000000002</v>
      </c>
      <c r="G46" s="198">
        <f t="shared" si="1"/>
        <v>0.15917999999999921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22.965350000000001</v>
      </c>
      <c r="M46" s="198">
        <f t="shared" si="3"/>
        <v>3.4649999999999181E-2</v>
      </c>
      <c r="N46" s="197">
        <f>PPCL_NG!M46+PPCL_Spot!M46+GT_NG!M46+GT_Spot!M46+Bawana_NG!M46+Bawana_RLNG!M46+Bawana_Spot!M46</f>
        <v>57.52</v>
      </c>
      <c r="O46" s="197">
        <f>PPCL_NG!T46+PPCL_Spot!T46+GT_NG!T46+GT_Spot!T46+Bawana_NG!T46+Bawana_RLNG!T46+Bawana_Spot!T46</f>
        <v>57.312310000000004</v>
      </c>
      <c r="P46" s="198">
        <f t="shared" si="4"/>
        <v>0.20768999999999949</v>
      </c>
      <c r="Q46" s="198">
        <f t="shared" si="5"/>
        <v>0.69223000000000212</v>
      </c>
    </row>
    <row r="47" spans="1:17">
      <c r="A47" s="33" t="s">
        <v>89</v>
      </c>
      <c r="B47" s="197">
        <f>PPCL_NG!I47+PPCL_Spot!I47+GT_NG!I47+GT_Spot!I47+Bawana_NG!I47+Bawana_RLNG!I47+Bawana_Spot!I47</f>
        <v>84</v>
      </c>
      <c r="C47" s="197">
        <f>PPCL_NG!P47+PPCL_Spot!P47+GT_NG!P47+GT_Spot!P47+Bawana_NG!P47+Bawana_RLNG!P47+Bawana_Spot!P47</f>
        <v>83.709289999999996</v>
      </c>
      <c r="D47" s="198">
        <f t="shared" si="0"/>
        <v>0.29071000000000424</v>
      </c>
      <c r="E47" s="197">
        <f>PPCL_NG!J47+PPCL_Spot!J47+GT_NG!J47+GT_Spot!J47+Bawana_NG!J47+Bawana_RLNG!J47+Bawana_Spot!J47</f>
        <v>47.6</v>
      </c>
      <c r="F47" s="197">
        <f>PPCL_NG!Q47+PPCL_Spot!Q47+GT_NG!Q47+GT_Spot!Q47+Bawana_NG!Q47+Bawana_RLNG!Q47+Bawana_Spot!Q47</f>
        <v>47.440820000000002</v>
      </c>
      <c r="G47" s="198">
        <f t="shared" si="1"/>
        <v>0.15917999999999921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22.965350000000001</v>
      </c>
      <c r="M47" s="198">
        <f t="shared" si="3"/>
        <v>3.4649999999999181E-2</v>
      </c>
      <c r="N47" s="197">
        <f>PPCL_NG!M47+PPCL_Spot!M47+GT_NG!M47+GT_Spot!M47+Bawana_NG!M47+Bawana_RLNG!M47+Bawana_Spot!M47</f>
        <v>57.52</v>
      </c>
      <c r="O47" s="197">
        <f>PPCL_NG!T47+PPCL_Spot!T47+GT_NG!T47+GT_Spot!T47+Bawana_NG!T47+Bawana_RLNG!T47+Bawana_Spot!T47</f>
        <v>57.312310000000004</v>
      </c>
      <c r="P47" s="198">
        <f t="shared" si="4"/>
        <v>0.20768999999999949</v>
      </c>
      <c r="Q47" s="198">
        <f t="shared" si="5"/>
        <v>0.69223000000000212</v>
      </c>
    </row>
    <row r="48" spans="1:17">
      <c r="A48" s="33" t="s">
        <v>90</v>
      </c>
      <c r="B48" s="197">
        <f>PPCL_NG!I48+PPCL_Spot!I48+GT_NG!I48+GT_Spot!I48+Bawana_NG!I48+Bawana_RLNG!I48+Bawana_Spot!I48</f>
        <v>84</v>
      </c>
      <c r="C48" s="197">
        <f>PPCL_NG!P48+PPCL_Spot!P48+GT_NG!P48+GT_Spot!P48+Bawana_NG!P48+Bawana_RLNG!P48+Bawana_Spot!P48</f>
        <v>83.709289999999996</v>
      </c>
      <c r="D48" s="198">
        <f t="shared" si="0"/>
        <v>0.29071000000000424</v>
      </c>
      <c r="E48" s="197">
        <f>PPCL_NG!J48+PPCL_Spot!J48+GT_NG!J48+GT_Spot!J48+Bawana_NG!J48+Bawana_RLNG!J48+Bawana_Spot!J48</f>
        <v>47.6</v>
      </c>
      <c r="F48" s="197">
        <f>PPCL_NG!Q48+PPCL_Spot!Q48+GT_NG!Q48+GT_Spot!Q48+Bawana_NG!Q48+Bawana_RLNG!Q48+Bawana_Spot!Q48</f>
        <v>47.440820000000002</v>
      </c>
      <c r="G48" s="198">
        <f t="shared" si="1"/>
        <v>0.15917999999999921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22.965350000000001</v>
      </c>
      <c r="M48" s="198">
        <f t="shared" si="3"/>
        <v>3.4649999999999181E-2</v>
      </c>
      <c r="N48" s="197">
        <f>PPCL_NG!M48+PPCL_Spot!M48+GT_NG!M48+GT_Spot!M48+Bawana_NG!M48+Bawana_RLNG!M48+Bawana_Spot!M48</f>
        <v>57.52</v>
      </c>
      <c r="O48" s="197">
        <f>PPCL_NG!T48+PPCL_Spot!T48+GT_NG!T48+GT_Spot!T48+Bawana_NG!T48+Bawana_RLNG!T48+Bawana_Spot!T48</f>
        <v>57.312310000000004</v>
      </c>
      <c r="P48" s="198">
        <f t="shared" si="4"/>
        <v>0.20768999999999949</v>
      </c>
      <c r="Q48" s="198">
        <f t="shared" si="5"/>
        <v>0.69223000000000212</v>
      </c>
    </row>
    <row r="49" spans="1:17">
      <c r="A49" s="33" t="s">
        <v>91</v>
      </c>
      <c r="B49" s="197">
        <f>PPCL_NG!I49+PPCL_Spot!I49+GT_NG!I49+GT_Spot!I49+Bawana_NG!I49+Bawana_RLNG!I49+Bawana_Spot!I49</f>
        <v>84</v>
      </c>
      <c r="C49" s="197">
        <f>PPCL_NG!P49+PPCL_Spot!P49+GT_NG!P49+GT_Spot!P49+Bawana_NG!P49+Bawana_RLNG!P49+Bawana_Spot!P49</f>
        <v>83.709289999999996</v>
      </c>
      <c r="D49" s="198">
        <f t="shared" si="0"/>
        <v>0.29071000000000424</v>
      </c>
      <c r="E49" s="197">
        <f>PPCL_NG!J49+PPCL_Spot!J49+GT_NG!J49+GT_Spot!J49+Bawana_NG!J49+Bawana_RLNG!J49+Bawana_Spot!J49</f>
        <v>47.6</v>
      </c>
      <c r="F49" s="197">
        <f>PPCL_NG!Q49+PPCL_Spot!Q49+GT_NG!Q49+GT_Spot!Q49+Bawana_NG!Q49+Bawana_RLNG!Q49+Bawana_Spot!Q49</f>
        <v>47.440820000000002</v>
      </c>
      <c r="G49" s="198">
        <f t="shared" si="1"/>
        <v>0.15917999999999921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22.965350000000001</v>
      </c>
      <c r="M49" s="198">
        <f t="shared" si="3"/>
        <v>3.4649999999999181E-2</v>
      </c>
      <c r="N49" s="197">
        <f>PPCL_NG!M49+PPCL_Spot!M49+GT_NG!M49+GT_Spot!M49+Bawana_NG!M49+Bawana_RLNG!M49+Bawana_Spot!M49</f>
        <v>57.52</v>
      </c>
      <c r="O49" s="197">
        <f>PPCL_NG!T49+PPCL_Spot!T49+GT_NG!T49+GT_Spot!T49+Bawana_NG!T49+Bawana_RLNG!T49+Bawana_Spot!T49</f>
        <v>57.312310000000004</v>
      </c>
      <c r="P49" s="198">
        <f t="shared" si="4"/>
        <v>0.20768999999999949</v>
      </c>
      <c r="Q49" s="198">
        <f t="shared" si="5"/>
        <v>0.69223000000000212</v>
      </c>
    </row>
    <row r="50" spans="1:17">
      <c r="A50" s="33" t="s">
        <v>92</v>
      </c>
      <c r="B50" s="197">
        <f>PPCL_NG!I50+PPCL_Spot!I50+GT_NG!I50+GT_Spot!I50+Bawana_NG!I50+Bawana_RLNG!I50+Bawana_Spot!I50</f>
        <v>84</v>
      </c>
      <c r="C50" s="197">
        <f>PPCL_NG!P50+PPCL_Spot!P50+GT_NG!P50+GT_Spot!P50+Bawana_NG!P50+Bawana_RLNG!P50+Bawana_Spot!P50</f>
        <v>83.709289999999996</v>
      </c>
      <c r="D50" s="198">
        <f t="shared" si="0"/>
        <v>0.29071000000000424</v>
      </c>
      <c r="E50" s="197">
        <f>PPCL_NG!J50+PPCL_Spot!J50+GT_NG!J50+GT_Spot!J50+Bawana_NG!J50+Bawana_RLNG!J50+Bawana_Spot!J50</f>
        <v>47.6</v>
      </c>
      <c r="F50" s="197">
        <f>PPCL_NG!Q50+PPCL_Spot!Q50+GT_NG!Q50+GT_Spot!Q50+Bawana_NG!Q50+Bawana_RLNG!Q50+Bawana_Spot!Q50</f>
        <v>47.440820000000002</v>
      </c>
      <c r="G50" s="198">
        <f t="shared" si="1"/>
        <v>0.15917999999999921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22.965350000000001</v>
      </c>
      <c r="M50" s="198">
        <f t="shared" si="3"/>
        <v>3.4649999999999181E-2</v>
      </c>
      <c r="N50" s="197">
        <f>PPCL_NG!M50+PPCL_Spot!M50+GT_NG!M50+GT_Spot!M50+Bawana_NG!M50+Bawana_RLNG!M50+Bawana_Spot!M50</f>
        <v>57.52</v>
      </c>
      <c r="O50" s="197">
        <f>PPCL_NG!T50+PPCL_Spot!T50+GT_NG!T50+GT_Spot!T50+Bawana_NG!T50+Bawana_RLNG!T50+Bawana_Spot!T50</f>
        <v>57.312310000000004</v>
      </c>
      <c r="P50" s="198">
        <f t="shared" si="4"/>
        <v>0.20768999999999949</v>
      </c>
      <c r="Q50" s="198">
        <f t="shared" si="5"/>
        <v>0.69223000000000212</v>
      </c>
    </row>
    <row r="51" spans="1:17">
      <c r="A51" s="33" t="s">
        <v>93</v>
      </c>
      <c r="B51" s="197">
        <f>PPCL_NG!I51+PPCL_Spot!I51+GT_NG!I51+GT_Spot!I51+Bawana_NG!I51+Bawana_RLNG!I51+Bawana_Spot!I51</f>
        <v>84</v>
      </c>
      <c r="C51" s="197">
        <f>PPCL_NG!P51+PPCL_Spot!P51+GT_NG!P51+GT_Spot!P51+Bawana_NG!P51+Bawana_RLNG!P51+Bawana_Spot!P51</f>
        <v>83.709289999999996</v>
      </c>
      <c r="D51" s="198">
        <f t="shared" si="0"/>
        <v>0.29071000000000424</v>
      </c>
      <c r="E51" s="197">
        <f>PPCL_NG!J51+PPCL_Spot!J51+GT_NG!J51+GT_Spot!J51+Bawana_NG!J51+Bawana_RLNG!J51+Bawana_Spot!J51</f>
        <v>47.6</v>
      </c>
      <c r="F51" s="197">
        <f>PPCL_NG!Q51+PPCL_Spot!Q51+GT_NG!Q51+GT_Spot!Q51+Bawana_NG!Q51+Bawana_RLNG!Q51+Bawana_Spot!Q51</f>
        <v>47.440820000000002</v>
      </c>
      <c r="G51" s="198">
        <f t="shared" si="1"/>
        <v>0.15917999999999921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22.965350000000001</v>
      </c>
      <c r="M51" s="198">
        <f t="shared" si="3"/>
        <v>3.4649999999999181E-2</v>
      </c>
      <c r="N51" s="197">
        <f>PPCL_NG!M51+PPCL_Spot!M51+GT_NG!M51+GT_Spot!M51+Bawana_NG!M51+Bawana_RLNG!M51+Bawana_Spot!M51</f>
        <v>57.52</v>
      </c>
      <c r="O51" s="197">
        <f>PPCL_NG!T51+PPCL_Spot!T51+GT_NG!T51+GT_Spot!T51+Bawana_NG!T51+Bawana_RLNG!T51+Bawana_Spot!T51</f>
        <v>57.312310000000004</v>
      </c>
      <c r="P51" s="198">
        <f t="shared" si="4"/>
        <v>0.20768999999999949</v>
      </c>
      <c r="Q51" s="198">
        <f t="shared" si="5"/>
        <v>0.69223000000000212</v>
      </c>
    </row>
    <row r="52" spans="1:17">
      <c r="A52" s="33" t="s">
        <v>94</v>
      </c>
      <c r="B52" s="197">
        <f>PPCL_NG!I52+PPCL_Spot!I52+GT_NG!I52+GT_Spot!I52+Bawana_NG!I52+Bawana_RLNG!I52+Bawana_Spot!I52</f>
        <v>84</v>
      </c>
      <c r="C52" s="197">
        <f>PPCL_NG!P52+PPCL_Spot!P52+GT_NG!P52+GT_Spot!P52+Bawana_NG!P52+Bawana_RLNG!P52+Bawana_Spot!P52</f>
        <v>83.709289999999996</v>
      </c>
      <c r="D52" s="198">
        <f t="shared" si="0"/>
        <v>0.29071000000000424</v>
      </c>
      <c r="E52" s="197">
        <f>PPCL_NG!J52+PPCL_Spot!J52+GT_NG!J52+GT_Spot!J52+Bawana_NG!J52+Bawana_RLNG!J52+Bawana_Spot!J52</f>
        <v>47.6</v>
      </c>
      <c r="F52" s="197">
        <f>PPCL_NG!Q52+PPCL_Spot!Q52+GT_NG!Q52+GT_Spot!Q52+Bawana_NG!Q52+Bawana_RLNG!Q52+Bawana_Spot!Q52</f>
        <v>47.440820000000002</v>
      </c>
      <c r="G52" s="198">
        <f t="shared" si="1"/>
        <v>0.15917999999999921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22.965350000000001</v>
      </c>
      <c r="M52" s="198">
        <f t="shared" si="3"/>
        <v>3.4649999999999181E-2</v>
      </c>
      <c r="N52" s="197">
        <f>PPCL_NG!M52+PPCL_Spot!M52+GT_NG!M52+GT_Spot!M52+Bawana_NG!M52+Bawana_RLNG!M52+Bawana_Spot!M52</f>
        <v>57.52</v>
      </c>
      <c r="O52" s="197">
        <f>PPCL_NG!T52+PPCL_Spot!T52+GT_NG!T52+GT_Spot!T52+Bawana_NG!T52+Bawana_RLNG!T52+Bawana_Spot!T52</f>
        <v>57.312310000000004</v>
      </c>
      <c r="P52" s="198">
        <f t="shared" si="4"/>
        <v>0.20768999999999949</v>
      </c>
      <c r="Q52" s="198">
        <f t="shared" si="5"/>
        <v>0.69223000000000212</v>
      </c>
    </row>
    <row r="53" spans="1:17">
      <c r="A53" s="33" t="s">
        <v>95</v>
      </c>
      <c r="B53" s="197">
        <f>PPCL_NG!I53+PPCL_Spot!I53+GT_NG!I53+GT_Spot!I53+Bawana_NG!I53+Bawana_RLNG!I53+Bawana_Spot!I53</f>
        <v>84</v>
      </c>
      <c r="C53" s="197">
        <f>PPCL_NG!P53+PPCL_Spot!P53+GT_NG!P53+GT_Spot!P53+Bawana_NG!P53+Bawana_RLNG!P53+Bawana_Spot!P53</f>
        <v>83.709289999999996</v>
      </c>
      <c r="D53" s="198">
        <f t="shared" si="0"/>
        <v>0.29071000000000424</v>
      </c>
      <c r="E53" s="197">
        <f>PPCL_NG!J53+PPCL_Spot!J53+GT_NG!J53+GT_Spot!J53+Bawana_NG!J53+Bawana_RLNG!J53+Bawana_Spot!J53</f>
        <v>47.6</v>
      </c>
      <c r="F53" s="197">
        <f>PPCL_NG!Q53+PPCL_Spot!Q53+GT_NG!Q53+GT_Spot!Q53+Bawana_NG!Q53+Bawana_RLNG!Q53+Bawana_Spot!Q53</f>
        <v>47.440820000000002</v>
      </c>
      <c r="G53" s="198">
        <f t="shared" si="1"/>
        <v>0.15917999999999921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22.965350000000001</v>
      </c>
      <c r="M53" s="198">
        <f t="shared" si="3"/>
        <v>3.4649999999999181E-2</v>
      </c>
      <c r="N53" s="197">
        <f>PPCL_NG!M53+PPCL_Spot!M53+GT_NG!M53+GT_Spot!M53+Bawana_NG!M53+Bawana_RLNG!M53+Bawana_Spot!M53</f>
        <v>57.52</v>
      </c>
      <c r="O53" s="197">
        <f>PPCL_NG!T53+PPCL_Spot!T53+GT_NG!T53+GT_Spot!T53+Bawana_NG!T53+Bawana_RLNG!T53+Bawana_Spot!T53</f>
        <v>57.312310000000004</v>
      </c>
      <c r="P53" s="198">
        <f t="shared" si="4"/>
        <v>0.20768999999999949</v>
      </c>
      <c r="Q53" s="198">
        <f t="shared" si="5"/>
        <v>0.69223000000000212</v>
      </c>
    </row>
    <row r="54" spans="1:17">
      <c r="A54" s="33" t="s">
        <v>96</v>
      </c>
      <c r="B54" s="197">
        <f>PPCL_NG!I54+PPCL_Spot!I54+GT_NG!I54+GT_Spot!I54+Bawana_NG!I54+Bawana_RLNG!I54+Bawana_Spot!I54</f>
        <v>84</v>
      </c>
      <c r="C54" s="197">
        <f>PPCL_NG!P54+PPCL_Spot!P54+GT_NG!P54+GT_Spot!P54+Bawana_NG!P54+Bawana_RLNG!P54+Bawana_Spot!P54</f>
        <v>83.709289999999996</v>
      </c>
      <c r="D54" s="198">
        <f t="shared" si="0"/>
        <v>0.29071000000000424</v>
      </c>
      <c r="E54" s="197">
        <f>PPCL_NG!J54+PPCL_Spot!J54+GT_NG!J54+GT_Spot!J54+Bawana_NG!J54+Bawana_RLNG!J54+Bawana_Spot!J54</f>
        <v>47.6</v>
      </c>
      <c r="F54" s="197">
        <f>PPCL_NG!Q54+PPCL_Spot!Q54+GT_NG!Q54+GT_Spot!Q54+Bawana_NG!Q54+Bawana_RLNG!Q54+Bawana_Spot!Q54</f>
        <v>47.440820000000002</v>
      </c>
      <c r="G54" s="198">
        <f t="shared" si="1"/>
        <v>0.15917999999999921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22.965350000000001</v>
      </c>
      <c r="M54" s="198">
        <f t="shared" si="3"/>
        <v>3.4649999999999181E-2</v>
      </c>
      <c r="N54" s="197">
        <f>PPCL_NG!M54+PPCL_Spot!M54+GT_NG!M54+GT_Spot!M54+Bawana_NG!M54+Bawana_RLNG!M54+Bawana_Spot!M54</f>
        <v>57.52</v>
      </c>
      <c r="O54" s="197">
        <f>PPCL_NG!T54+PPCL_Spot!T54+GT_NG!T54+GT_Spot!T54+Bawana_NG!T54+Bawana_RLNG!T54+Bawana_Spot!T54</f>
        <v>57.312310000000004</v>
      </c>
      <c r="P54" s="198">
        <f t="shared" si="4"/>
        <v>0.20768999999999949</v>
      </c>
      <c r="Q54" s="198">
        <f t="shared" si="5"/>
        <v>0.69223000000000212</v>
      </c>
    </row>
    <row r="55" spans="1:17">
      <c r="A55" s="33" t="s">
        <v>97</v>
      </c>
      <c r="B55" s="197">
        <f>PPCL_NG!I55+PPCL_Spot!I55+GT_NG!I55+GT_Spot!I55+Bawana_NG!I55+Bawana_RLNG!I55+Bawana_Spot!I55</f>
        <v>84</v>
      </c>
      <c r="C55" s="197">
        <f>PPCL_NG!P55+PPCL_Spot!P55+GT_NG!P55+GT_Spot!P55+Bawana_NG!P55+Bawana_RLNG!P55+Bawana_Spot!P55</f>
        <v>83.709289999999996</v>
      </c>
      <c r="D55" s="198">
        <f t="shared" si="0"/>
        <v>0.29071000000000424</v>
      </c>
      <c r="E55" s="197">
        <f>PPCL_NG!J55+PPCL_Spot!J55+GT_NG!J55+GT_Spot!J55+Bawana_NG!J55+Bawana_RLNG!J55+Bawana_Spot!J55</f>
        <v>47.6</v>
      </c>
      <c r="F55" s="197">
        <f>PPCL_NG!Q55+PPCL_Spot!Q55+GT_NG!Q55+GT_Spot!Q55+Bawana_NG!Q55+Bawana_RLNG!Q55+Bawana_Spot!Q55</f>
        <v>47.440820000000002</v>
      </c>
      <c r="G55" s="198">
        <f t="shared" si="1"/>
        <v>0.15917999999999921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22.965350000000001</v>
      </c>
      <c r="M55" s="198">
        <f t="shared" si="3"/>
        <v>3.4649999999999181E-2</v>
      </c>
      <c r="N55" s="197">
        <f>PPCL_NG!M55+PPCL_Spot!M55+GT_NG!M55+GT_Spot!M55+Bawana_NG!M55+Bawana_RLNG!M55+Bawana_Spot!M55</f>
        <v>57.52</v>
      </c>
      <c r="O55" s="197">
        <f>PPCL_NG!T55+PPCL_Spot!T55+GT_NG!T55+GT_Spot!T55+Bawana_NG!T55+Bawana_RLNG!T55+Bawana_Spot!T55</f>
        <v>57.312310000000004</v>
      </c>
      <c r="P55" s="198">
        <f t="shared" si="4"/>
        <v>0.20768999999999949</v>
      </c>
      <c r="Q55" s="198">
        <f t="shared" si="5"/>
        <v>0.69223000000000212</v>
      </c>
    </row>
    <row r="56" spans="1:17">
      <c r="A56" s="33" t="s">
        <v>98</v>
      </c>
      <c r="B56" s="197">
        <f>PPCL_NG!I56+PPCL_Spot!I56+GT_NG!I56+GT_Spot!I56+Bawana_NG!I56+Bawana_RLNG!I56+Bawana_Spot!I56</f>
        <v>84</v>
      </c>
      <c r="C56" s="197">
        <f>PPCL_NG!P56+PPCL_Spot!P56+GT_NG!P56+GT_Spot!P56+Bawana_NG!P56+Bawana_RLNG!P56+Bawana_Spot!P56</f>
        <v>83.709289999999996</v>
      </c>
      <c r="D56" s="198">
        <f t="shared" si="0"/>
        <v>0.29071000000000424</v>
      </c>
      <c r="E56" s="197">
        <f>PPCL_NG!J56+PPCL_Spot!J56+GT_NG!J56+GT_Spot!J56+Bawana_NG!J56+Bawana_RLNG!J56+Bawana_Spot!J56</f>
        <v>47.6</v>
      </c>
      <c r="F56" s="197">
        <f>PPCL_NG!Q56+PPCL_Spot!Q56+GT_NG!Q56+GT_Spot!Q56+Bawana_NG!Q56+Bawana_RLNG!Q56+Bawana_Spot!Q56</f>
        <v>47.440820000000002</v>
      </c>
      <c r="G56" s="198">
        <f t="shared" si="1"/>
        <v>0.15917999999999921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22.965350000000001</v>
      </c>
      <c r="M56" s="198">
        <f t="shared" si="3"/>
        <v>3.4649999999999181E-2</v>
      </c>
      <c r="N56" s="197">
        <f>PPCL_NG!M56+PPCL_Spot!M56+GT_NG!M56+GT_Spot!M56+Bawana_NG!M56+Bawana_RLNG!M56+Bawana_Spot!M56</f>
        <v>57.52</v>
      </c>
      <c r="O56" s="197">
        <f>PPCL_NG!T56+PPCL_Spot!T56+GT_NG!T56+GT_Spot!T56+Bawana_NG!T56+Bawana_RLNG!T56+Bawana_Spot!T56</f>
        <v>57.312310000000004</v>
      </c>
      <c r="P56" s="198">
        <f t="shared" si="4"/>
        <v>0.20768999999999949</v>
      </c>
      <c r="Q56" s="198">
        <f t="shared" si="5"/>
        <v>0.69223000000000212</v>
      </c>
    </row>
    <row r="57" spans="1:17">
      <c r="A57" s="33" t="s">
        <v>99</v>
      </c>
      <c r="B57" s="197">
        <f>PPCL_NG!I57+PPCL_Spot!I57+GT_NG!I57+GT_Spot!I57+Bawana_NG!I57+Bawana_RLNG!I57+Bawana_Spot!I57</f>
        <v>84</v>
      </c>
      <c r="C57" s="197">
        <f>PPCL_NG!P57+PPCL_Spot!P57+GT_NG!P57+GT_Spot!P57+Bawana_NG!P57+Bawana_RLNG!P57+Bawana_Spot!P57</f>
        <v>83.709289999999996</v>
      </c>
      <c r="D57" s="198">
        <f t="shared" si="0"/>
        <v>0.29071000000000424</v>
      </c>
      <c r="E57" s="197">
        <f>PPCL_NG!J57+PPCL_Spot!J57+GT_NG!J57+GT_Spot!J57+Bawana_NG!J57+Bawana_RLNG!J57+Bawana_Spot!J57</f>
        <v>47.6</v>
      </c>
      <c r="F57" s="197">
        <f>PPCL_NG!Q57+PPCL_Spot!Q57+GT_NG!Q57+GT_Spot!Q57+Bawana_NG!Q57+Bawana_RLNG!Q57+Bawana_Spot!Q57</f>
        <v>47.440820000000002</v>
      </c>
      <c r="G57" s="198">
        <f t="shared" si="1"/>
        <v>0.15917999999999921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22.965350000000001</v>
      </c>
      <c r="M57" s="198">
        <f t="shared" si="3"/>
        <v>3.4649999999999181E-2</v>
      </c>
      <c r="N57" s="197">
        <f>PPCL_NG!M57+PPCL_Spot!M57+GT_NG!M57+GT_Spot!M57+Bawana_NG!M57+Bawana_RLNG!M57+Bawana_Spot!M57</f>
        <v>57.52</v>
      </c>
      <c r="O57" s="197">
        <f>PPCL_NG!T57+PPCL_Spot!T57+GT_NG!T57+GT_Spot!T57+Bawana_NG!T57+Bawana_RLNG!T57+Bawana_Spot!T57</f>
        <v>57.312310000000004</v>
      </c>
      <c r="P57" s="198">
        <f t="shared" si="4"/>
        <v>0.20768999999999949</v>
      </c>
      <c r="Q57" s="198">
        <f t="shared" si="5"/>
        <v>0.69223000000000212</v>
      </c>
    </row>
    <row r="58" spans="1:17">
      <c r="A58" s="33" t="s">
        <v>100</v>
      </c>
      <c r="B58" s="197">
        <f>PPCL_NG!I58+PPCL_Spot!I58+GT_NG!I58+GT_Spot!I58+Bawana_NG!I58+Bawana_RLNG!I58+Bawana_Spot!I58</f>
        <v>84</v>
      </c>
      <c r="C58" s="197">
        <f>PPCL_NG!P58+PPCL_Spot!P58+GT_NG!P58+GT_Spot!P58+Bawana_NG!P58+Bawana_RLNG!P58+Bawana_Spot!P58</f>
        <v>83.709289999999996</v>
      </c>
      <c r="D58" s="198">
        <f t="shared" si="0"/>
        <v>0.29071000000000424</v>
      </c>
      <c r="E58" s="197">
        <f>PPCL_NG!J58+PPCL_Spot!J58+GT_NG!J58+GT_Spot!J58+Bawana_NG!J58+Bawana_RLNG!J58+Bawana_Spot!J58</f>
        <v>47.6</v>
      </c>
      <c r="F58" s="197">
        <f>PPCL_NG!Q58+PPCL_Spot!Q58+GT_NG!Q58+GT_Spot!Q58+Bawana_NG!Q58+Bawana_RLNG!Q58+Bawana_Spot!Q58</f>
        <v>47.440820000000002</v>
      </c>
      <c r="G58" s="198">
        <f t="shared" si="1"/>
        <v>0.15917999999999921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22.965350000000001</v>
      </c>
      <c r="M58" s="198">
        <f t="shared" si="3"/>
        <v>3.4649999999999181E-2</v>
      </c>
      <c r="N58" s="197">
        <f>PPCL_NG!M58+PPCL_Spot!M58+GT_NG!M58+GT_Spot!M58+Bawana_NG!M58+Bawana_RLNG!M58+Bawana_Spot!M58</f>
        <v>57.52</v>
      </c>
      <c r="O58" s="197">
        <f>PPCL_NG!T58+PPCL_Spot!T58+GT_NG!T58+GT_Spot!T58+Bawana_NG!T58+Bawana_RLNG!T58+Bawana_Spot!T58</f>
        <v>57.312310000000004</v>
      </c>
      <c r="P58" s="198">
        <f t="shared" si="4"/>
        <v>0.20768999999999949</v>
      </c>
      <c r="Q58" s="198">
        <f t="shared" si="5"/>
        <v>0.69223000000000212</v>
      </c>
    </row>
    <row r="59" spans="1:17">
      <c r="A59" s="33" t="s">
        <v>101</v>
      </c>
      <c r="B59" s="197">
        <f>PPCL_NG!I59+PPCL_Spot!I59+GT_NG!I59+GT_Spot!I59+Bawana_NG!I59+Bawana_RLNG!I59+Bawana_Spot!I59</f>
        <v>84</v>
      </c>
      <c r="C59" s="197">
        <f>PPCL_NG!P59+PPCL_Spot!P59+GT_NG!P59+GT_Spot!P59+Bawana_NG!P59+Bawana_RLNG!P59+Bawana_Spot!P59</f>
        <v>83.709289999999996</v>
      </c>
      <c r="D59" s="198">
        <f t="shared" si="0"/>
        <v>0.29071000000000424</v>
      </c>
      <c r="E59" s="197">
        <f>PPCL_NG!J59+PPCL_Spot!J59+GT_NG!J59+GT_Spot!J59+Bawana_NG!J59+Bawana_RLNG!J59+Bawana_Spot!J59</f>
        <v>47.6</v>
      </c>
      <c r="F59" s="197">
        <f>PPCL_NG!Q59+PPCL_Spot!Q59+GT_NG!Q59+GT_Spot!Q59+Bawana_NG!Q59+Bawana_RLNG!Q59+Bawana_Spot!Q59</f>
        <v>47.440820000000002</v>
      </c>
      <c r="G59" s="198">
        <f t="shared" si="1"/>
        <v>0.15917999999999921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22.965350000000001</v>
      </c>
      <c r="M59" s="198">
        <f t="shared" si="3"/>
        <v>3.4649999999999181E-2</v>
      </c>
      <c r="N59" s="197">
        <f>PPCL_NG!M59+PPCL_Spot!M59+GT_NG!M59+GT_Spot!M59+Bawana_NG!M59+Bawana_RLNG!M59+Bawana_Spot!M59</f>
        <v>57.52</v>
      </c>
      <c r="O59" s="197">
        <f>PPCL_NG!T59+PPCL_Spot!T59+GT_NG!T59+GT_Spot!T59+Bawana_NG!T59+Bawana_RLNG!T59+Bawana_Spot!T59</f>
        <v>57.312310000000004</v>
      </c>
      <c r="P59" s="198">
        <f t="shared" si="4"/>
        <v>0.20768999999999949</v>
      </c>
      <c r="Q59" s="198">
        <f t="shared" si="5"/>
        <v>0.69223000000000212</v>
      </c>
    </row>
    <row r="60" spans="1:17">
      <c r="A60" s="33" t="s">
        <v>102</v>
      </c>
      <c r="B60" s="197">
        <f>PPCL_NG!I60+PPCL_Spot!I60+GT_NG!I60+GT_Spot!I60+Bawana_NG!I60+Bawana_RLNG!I60+Bawana_Spot!I60</f>
        <v>84</v>
      </c>
      <c r="C60" s="197">
        <f>PPCL_NG!P60+PPCL_Spot!P60+GT_NG!P60+GT_Spot!P60+Bawana_NG!P60+Bawana_RLNG!P60+Bawana_Spot!P60</f>
        <v>83.709289999999996</v>
      </c>
      <c r="D60" s="198">
        <f t="shared" si="0"/>
        <v>0.29071000000000424</v>
      </c>
      <c r="E60" s="197">
        <f>PPCL_NG!J60+PPCL_Spot!J60+GT_NG!J60+GT_Spot!J60+Bawana_NG!J60+Bawana_RLNG!J60+Bawana_Spot!J60</f>
        <v>47.6</v>
      </c>
      <c r="F60" s="197">
        <f>PPCL_NG!Q60+PPCL_Spot!Q60+GT_NG!Q60+GT_Spot!Q60+Bawana_NG!Q60+Bawana_RLNG!Q60+Bawana_Spot!Q60</f>
        <v>47.440820000000002</v>
      </c>
      <c r="G60" s="198">
        <f t="shared" si="1"/>
        <v>0.15917999999999921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</v>
      </c>
      <c r="J60" s="198">
        <f t="shared" si="2"/>
        <v>0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22.965350000000001</v>
      </c>
      <c r="M60" s="198">
        <f t="shared" si="3"/>
        <v>3.4649999999999181E-2</v>
      </c>
      <c r="N60" s="197">
        <f>PPCL_NG!M60+PPCL_Spot!M60+GT_NG!M60+GT_Spot!M60+Bawana_NG!M60+Bawana_RLNG!M60+Bawana_Spot!M60</f>
        <v>57.52</v>
      </c>
      <c r="O60" s="197">
        <f>PPCL_NG!T60+PPCL_Spot!T60+GT_NG!T60+GT_Spot!T60+Bawana_NG!T60+Bawana_RLNG!T60+Bawana_Spot!T60</f>
        <v>57.312310000000004</v>
      </c>
      <c r="P60" s="198">
        <f t="shared" si="4"/>
        <v>0.20768999999999949</v>
      </c>
      <c r="Q60" s="198">
        <f t="shared" si="5"/>
        <v>0.69223000000000212</v>
      </c>
    </row>
    <row r="61" spans="1:17">
      <c r="A61" s="33" t="s">
        <v>103</v>
      </c>
      <c r="B61" s="197">
        <f>PPCL_NG!I61+PPCL_Spot!I61+GT_NG!I61+GT_Spot!I61+Bawana_NG!I61+Bawana_RLNG!I61+Bawana_Spot!I61</f>
        <v>84</v>
      </c>
      <c r="C61" s="197">
        <f>PPCL_NG!P61+PPCL_Spot!P61+GT_NG!P61+GT_Spot!P61+Bawana_NG!P61+Bawana_RLNG!P61+Bawana_Spot!P61</f>
        <v>83.709289999999996</v>
      </c>
      <c r="D61" s="198">
        <f t="shared" si="0"/>
        <v>0.29071000000000424</v>
      </c>
      <c r="E61" s="197">
        <f>PPCL_NG!J61+PPCL_Spot!J61+GT_NG!J61+GT_Spot!J61+Bawana_NG!J61+Bawana_RLNG!J61+Bawana_Spot!J61</f>
        <v>47.6</v>
      </c>
      <c r="F61" s="197">
        <f>PPCL_NG!Q61+PPCL_Spot!Q61+GT_NG!Q61+GT_Spot!Q61+Bawana_NG!Q61+Bawana_RLNG!Q61+Bawana_Spot!Q61</f>
        <v>47.440820000000002</v>
      </c>
      <c r="G61" s="198">
        <f t="shared" si="1"/>
        <v>0.15917999999999921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</v>
      </c>
      <c r="J61" s="198">
        <f t="shared" si="2"/>
        <v>0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22.965350000000001</v>
      </c>
      <c r="M61" s="198">
        <f t="shared" si="3"/>
        <v>3.4649999999999181E-2</v>
      </c>
      <c r="N61" s="197">
        <f>PPCL_NG!M61+PPCL_Spot!M61+GT_NG!M61+GT_Spot!M61+Bawana_NG!M61+Bawana_RLNG!M61+Bawana_Spot!M61</f>
        <v>57.52</v>
      </c>
      <c r="O61" s="197">
        <f>PPCL_NG!T61+PPCL_Spot!T61+GT_NG!T61+GT_Spot!T61+Bawana_NG!T61+Bawana_RLNG!T61+Bawana_Spot!T61</f>
        <v>57.312310000000004</v>
      </c>
      <c r="P61" s="198">
        <f t="shared" si="4"/>
        <v>0.20768999999999949</v>
      </c>
      <c r="Q61" s="198">
        <f t="shared" si="5"/>
        <v>0.69223000000000212</v>
      </c>
    </row>
    <row r="62" spans="1:17">
      <c r="A62" s="33" t="s">
        <v>104</v>
      </c>
      <c r="B62" s="197">
        <f>PPCL_NG!I62+PPCL_Spot!I62+GT_NG!I62+GT_Spot!I62+Bawana_NG!I62+Bawana_RLNG!I62+Bawana_Spot!I62</f>
        <v>84</v>
      </c>
      <c r="C62" s="197">
        <f>PPCL_NG!P62+PPCL_Spot!P62+GT_NG!P62+GT_Spot!P62+Bawana_NG!P62+Bawana_RLNG!P62+Bawana_Spot!P62</f>
        <v>83.709289999999996</v>
      </c>
      <c r="D62" s="198">
        <f t="shared" si="0"/>
        <v>0.29071000000000424</v>
      </c>
      <c r="E62" s="197">
        <f>PPCL_NG!J62+PPCL_Spot!J62+GT_NG!J62+GT_Spot!J62+Bawana_NG!J62+Bawana_RLNG!J62+Bawana_Spot!J62</f>
        <v>47.6</v>
      </c>
      <c r="F62" s="197">
        <f>PPCL_NG!Q62+PPCL_Spot!Q62+GT_NG!Q62+GT_Spot!Q62+Bawana_NG!Q62+Bawana_RLNG!Q62+Bawana_Spot!Q62</f>
        <v>47.440820000000002</v>
      </c>
      <c r="G62" s="198">
        <f t="shared" si="1"/>
        <v>0.15917999999999921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</v>
      </c>
      <c r="J62" s="198">
        <f t="shared" si="2"/>
        <v>0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22.965350000000001</v>
      </c>
      <c r="M62" s="198">
        <f t="shared" si="3"/>
        <v>3.4649999999999181E-2</v>
      </c>
      <c r="N62" s="197">
        <f>PPCL_NG!M62+PPCL_Spot!M62+GT_NG!M62+GT_Spot!M62+Bawana_NG!M62+Bawana_RLNG!M62+Bawana_Spot!M62</f>
        <v>57.52</v>
      </c>
      <c r="O62" s="197">
        <f>PPCL_NG!T62+PPCL_Spot!T62+GT_NG!T62+GT_Spot!T62+Bawana_NG!T62+Bawana_RLNG!T62+Bawana_Spot!T62</f>
        <v>57.312310000000004</v>
      </c>
      <c r="P62" s="198">
        <f t="shared" si="4"/>
        <v>0.20768999999999949</v>
      </c>
      <c r="Q62" s="198">
        <f t="shared" si="5"/>
        <v>0.69223000000000212</v>
      </c>
    </row>
    <row r="63" spans="1:17">
      <c r="A63" s="33" t="s">
        <v>105</v>
      </c>
      <c r="B63" s="197">
        <f>PPCL_NG!I63+PPCL_Spot!I63+GT_NG!I63+GT_Spot!I63+Bawana_NG!I63+Bawana_RLNG!I63+Bawana_Spot!I63</f>
        <v>84</v>
      </c>
      <c r="C63" s="197">
        <f>PPCL_NG!P63+PPCL_Spot!P63+GT_NG!P63+GT_Spot!P63+Bawana_NG!P63+Bawana_RLNG!P63+Bawana_Spot!P63</f>
        <v>83.709289999999996</v>
      </c>
      <c r="D63" s="198">
        <f t="shared" si="0"/>
        <v>0.29071000000000424</v>
      </c>
      <c r="E63" s="197">
        <f>PPCL_NG!J63+PPCL_Spot!J63+GT_NG!J63+GT_Spot!J63+Bawana_NG!J63+Bawana_RLNG!J63+Bawana_Spot!J63</f>
        <v>47.6</v>
      </c>
      <c r="F63" s="197">
        <f>PPCL_NG!Q63+PPCL_Spot!Q63+GT_NG!Q63+GT_Spot!Q63+Bawana_NG!Q63+Bawana_RLNG!Q63+Bawana_Spot!Q63</f>
        <v>47.440820000000002</v>
      </c>
      <c r="G63" s="198">
        <f t="shared" si="1"/>
        <v>0.15917999999999921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</v>
      </c>
      <c r="J63" s="198">
        <f t="shared" si="2"/>
        <v>0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22.965350000000001</v>
      </c>
      <c r="M63" s="198">
        <f t="shared" si="3"/>
        <v>3.4649999999999181E-2</v>
      </c>
      <c r="N63" s="197">
        <f>PPCL_NG!M63+PPCL_Spot!M63+GT_NG!M63+GT_Spot!M63+Bawana_NG!M63+Bawana_RLNG!M63+Bawana_Spot!M63</f>
        <v>57.52</v>
      </c>
      <c r="O63" s="197">
        <f>PPCL_NG!T63+PPCL_Spot!T63+GT_NG!T63+GT_Spot!T63+Bawana_NG!T63+Bawana_RLNG!T63+Bawana_Spot!T63</f>
        <v>57.312310000000004</v>
      </c>
      <c r="P63" s="198">
        <f t="shared" si="4"/>
        <v>0.20768999999999949</v>
      </c>
      <c r="Q63" s="198">
        <f t="shared" si="5"/>
        <v>0.69223000000000212</v>
      </c>
    </row>
    <row r="64" spans="1:17">
      <c r="A64" s="33" t="s">
        <v>106</v>
      </c>
      <c r="B64" s="197">
        <f>PPCL_NG!I64+PPCL_Spot!I64+GT_NG!I64+GT_Spot!I64+Bawana_NG!I64+Bawana_RLNG!I64+Bawana_Spot!I64</f>
        <v>84</v>
      </c>
      <c r="C64" s="197">
        <f>PPCL_NG!P64+PPCL_Spot!P64+GT_NG!P64+GT_Spot!P64+Bawana_NG!P64+Bawana_RLNG!P64+Bawana_Spot!P64</f>
        <v>83.709289999999996</v>
      </c>
      <c r="D64" s="198">
        <f t="shared" si="0"/>
        <v>0.29071000000000424</v>
      </c>
      <c r="E64" s="197">
        <f>PPCL_NG!J64+PPCL_Spot!J64+GT_NG!J64+GT_Spot!J64+Bawana_NG!J64+Bawana_RLNG!J64+Bawana_Spot!J64</f>
        <v>47.6</v>
      </c>
      <c r="F64" s="197">
        <f>PPCL_NG!Q64+PPCL_Spot!Q64+GT_NG!Q64+GT_Spot!Q64+Bawana_NG!Q64+Bawana_RLNG!Q64+Bawana_Spot!Q64</f>
        <v>47.440820000000002</v>
      </c>
      <c r="G64" s="198">
        <f t="shared" si="1"/>
        <v>0.15917999999999921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</v>
      </c>
      <c r="J64" s="198">
        <f t="shared" si="2"/>
        <v>0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22.965350000000001</v>
      </c>
      <c r="M64" s="198">
        <f t="shared" si="3"/>
        <v>3.4649999999999181E-2</v>
      </c>
      <c r="N64" s="197">
        <f>PPCL_NG!M64+PPCL_Spot!M64+GT_NG!M64+GT_Spot!M64+Bawana_NG!M64+Bawana_RLNG!M64+Bawana_Spot!M64</f>
        <v>57.52</v>
      </c>
      <c r="O64" s="197">
        <f>PPCL_NG!T64+PPCL_Spot!T64+GT_NG!T64+GT_Spot!T64+Bawana_NG!T64+Bawana_RLNG!T64+Bawana_Spot!T64</f>
        <v>57.312310000000004</v>
      </c>
      <c r="P64" s="198">
        <f t="shared" si="4"/>
        <v>0.20768999999999949</v>
      </c>
      <c r="Q64" s="198">
        <f t="shared" si="5"/>
        <v>0.69223000000000212</v>
      </c>
    </row>
    <row r="65" spans="1:17">
      <c r="A65" s="33" t="s">
        <v>107</v>
      </c>
      <c r="B65" s="197">
        <f>PPCL_NG!I65+PPCL_Spot!I65+GT_NG!I65+GT_Spot!I65+Bawana_NG!I65+Bawana_RLNG!I65+Bawana_Spot!I65</f>
        <v>99.61</v>
      </c>
      <c r="C65" s="197">
        <f>PPCL_NG!P65+PPCL_Spot!P65+GT_NG!P65+GT_Spot!P65+Bawana_NG!P65+Bawana_RLNG!P65+Bawana_Spot!P65</f>
        <v>99.31483018356839</v>
      </c>
      <c r="D65" s="198">
        <f t="shared" si="0"/>
        <v>0.29516981643160989</v>
      </c>
      <c r="E65" s="197">
        <f>PPCL_NG!J65+PPCL_Spot!J65+GT_NG!J65+GT_Spot!J65+Bawana_NG!J65+Bawana_RLNG!J65+Bawana_Spot!J65</f>
        <v>45</v>
      </c>
      <c r="F65" s="197">
        <f>PPCL_NG!Q65+PPCL_Spot!Q65+GT_NG!Q65+GT_Spot!Q65+Bawana_NG!Q65+Bawana_RLNG!Q65+Bawana_Spot!Q65</f>
        <v>44.838805224983211</v>
      </c>
      <c r="G65" s="198">
        <f t="shared" si="1"/>
        <v>0.16119477501678858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4.9997761361092454</v>
      </c>
      <c r="J65" s="198">
        <f t="shared" si="2"/>
        <v>2.2386389075457203E-4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22.964320226102533</v>
      </c>
      <c r="M65" s="198">
        <f t="shared" si="3"/>
        <v>3.5679773897467015E-2</v>
      </c>
      <c r="N65" s="197">
        <f>PPCL_NG!M65+PPCL_Spot!M65+GT_NG!M65+GT_Spot!M65+Bawana_NG!M65+Bawana_RLNG!M65+Bawana_Spot!M65</f>
        <v>50.74</v>
      </c>
      <c r="O65" s="197">
        <f>PPCL_NG!T65+PPCL_Spot!T65+GT_NG!T65+GT_Spot!T65+Bawana_NG!T65+Bawana_RLNG!T65+Bawana_Spot!T65</f>
        <v>50.530038229236631</v>
      </c>
      <c r="P65" s="198">
        <f t="shared" si="4"/>
        <v>0.20996177076337119</v>
      </c>
      <c r="Q65" s="198">
        <f t="shared" si="5"/>
        <v>0.70222999999999125</v>
      </c>
    </row>
    <row r="66" spans="1:17">
      <c r="A66" s="33" t="s">
        <v>108</v>
      </c>
      <c r="B66" s="197">
        <f>PPCL_NG!I66+PPCL_Spot!I66+GT_NG!I66+GT_Spot!I66+Bawana_NG!I66+Bawana_RLNG!I66+Bawana_Spot!I66</f>
        <v>99.61</v>
      </c>
      <c r="C66" s="197">
        <f>PPCL_NG!P66+PPCL_Spot!P66+GT_NG!P66+GT_Spot!P66+Bawana_NG!P66+Bawana_RLNG!P66+Bawana_Spot!P66</f>
        <v>99.31483018356839</v>
      </c>
      <c r="D66" s="198">
        <f t="shared" si="0"/>
        <v>0.29516981643160989</v>
      </c>
      <c r="E66" s="197">
        <f>PPCL_NG!J66+PPCL_Spot!J66+GT_NG!J66+GT_Spot!J66+Bawana_NG!J66+Bawana_RLNG!J66+Bawana_Spot!J66</f>
        <v>45</v>
      </c>
      <c r="F66" s="197">
        <f>PPCL_NG!Q66+PPCL_Spot!Q66+GT_NG!Q66+GT_Spot!Q66+Bawana_NG!Q66+Bawana_RLNG!Q66+Bawana_Spot!Q66</f>
        <v>44.838805224983211</v>
      </c>
      <c r="G66" s="198">
        <f t="shared" si="1"/>
        <v>0.16119477501678858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4.9997761361092454</v>
      </c>
      <c r="J66" s="198">
        <f t="shared" si="2"/>
        <v>2.2386389075457203E-4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22.964320226102533</v>
      </c>
      <c r="M66" s="198">
        <f t="shared" si="3"/>
        <v>3.5679773897467015E-2</v>
      </c>
      <c r="N66" s="197">
        <f>PPCL_NG!M66+PPCL_Spot!M66+GT_NG!M66+GT_Spot!M66+Bawana_NG!M66+Bawana_RLNG!M66+Bawana_Spot!M66</f>
        <v>50.74</v>
      </c>
      <c r="O66" s="197">
        <f>PPCL_NG!T66+PPCL_Spot!T66+GT_NG!T66+GT_Spot!T66+Bawana_NG!T66+Bawana_RLNG!T66+Bawana_Spot!T66</f>
        <v>50.530038229236631</v>
      </c>
      <c r="P66" s="198">
        <f t="shared" si="4"/>
        <v>0.20996177076337119</v>
      </c>
      <c r="Q66" s="198">
        <f t="shared" si="5"/>
        <v>0.70222999999999125</v>
      </c>
    </row>
    <row r="67" spans="1:17">
      <c r="A67" s="33" t="s">
        <v>109</v>
      </c>
      <c r="B67" s="197">
        <f>PPCL_NG!I67+PPCL_Spot!I67+GT_NG!I67+GT_Spot!I67+Bawana_NG!I67+Bawana_RLNG!I67+Bawana_Spot!I67</f>
        <v>99.61</v>
      </c>
      <c r="C67" s="197">
        <f>PPCL_NG!P67+PPCL_Spot!P67+GT_NG!P67+GT_Spot!P67+Bawana_NG!P67+Bawana_RLNG!P67+Bawana_Spot!P67</f>
        <v>99.315007724947336</v>
      </c>
      <c r="D67" s="198">
        <f t="shared" ref="D67:D99" si="6">B67-C67</f>
        <v>0.2949922750526639</v>
      </c>
      <c r="E67" s="197">
        <f>PPCL_NG!J67+PPCL_Spot!J67+GT_NG!J67+GT_Spot!J67+Bawana_NG!J67+Bawana_RLNG!J67+Bawana_Spot!J67</f>
        <v>55</v>
      </c>
      <c r="F67" s="197">
        <f>PPCL_NG!Q67+PPCL_Spot!Q67+GT_NG!Q67+GT_Spot!Q67+Bawana_NG!Q67+Bawana_RLNG!Q67+Bawana_Spot!Q67</f>
        <v>54.838455527277418</v>
      </c>
      <c r="G67" s="198">
        <f t="shared" ref="G67:G99" si="7">E67-F67</f>
        <v>0.1615444727225821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4.9997850479343109</v>
      </c>
      <c r="J67" s="198">
        <f t="shared" ref="J67:J99" si="8">H67-I67</f>
        <v>2.1495206568911129E-4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22.964361220497832</v>
      </c>
      <c r="M67" s="198">
        <f t="shared" ref="M67:M99" si="9">K67-L67</f>
        <v>3.5638779502168205E-2</v>
      </c>
      <c r="N67" s="197">
        <f>PPCL_NG!M67+PPCL_Spot!M67+GT_NG!M67+GT_Spot!M67+Bawana_NG!M67+Bawana_RLNG!M67+Bawana_Spot!M67</f>
        <v>50</v>
      </c>
      <c r="O67" s="197">
        <f>PPCL_NG!T67+PPCL_Spot!T67+GT_NG!T67+GT_Spot!T67+Bawana_NG!T67+Bawana_RLNG!T67+Bawana_Spot!T67</f>
        <v>49.790160479343108</v>
      </c>
      <c r="P67" s="198">
        <f t="shared" ref="P67:P99" si="10">N67-O67</f>
        <v>0.20983952065689238</v>
      </c>
      <c r="Q67" s="198">
        <f t="shared" si="5"/>
        <v>0.70222999999999569</v>
      </c>
    </row>
    <row r="68" spans="1:17">
      <c r="A68" s="33" t="s">
        <v>110</v>
      </c>
      <c r="B68" s="197">
        <f>PPCL_NG!I68+PPCL_Spot!I68+GT_NG!I68+GT_Spot!I68+Bawana_NG!I68+Bawana_RLNG!I68+Bawana_Spot!I68</f>
        <v>99.61</v>
      </c>
      <c r="C68" s="197">
        <f>PPCL_NG!P68+PPCL_Spot!P68+GT_NG!P68+GT_Spot!P68+Bawana_NG!P68+Bawana_RLNG!P68+Bawana_Spot!P68</f>
        <v>99.315007724947336</v>
      </c>
      <c r="D68" s="198">
        <f t="shared" si="6"/>
        <v>0.2949922750526639</v>
      </c>
      <c r="E68" s="197">
        <f>PPCL_NG!J68+PPCL_Spot!J68+GT_NG!J68+GT_Spot!J68+Bawana_NG!J68+Bawana_RLNG!J68+Bawana_Spot!J68</f>
        <v>55</v>
      </c>
      <c r="F68" s="197">
        <f>PPCL_NG!Q68+PPCL_Spot!Q68+GT_NG!Q68+GT_Spot!Q68+Bawana_NG!Q68+Bawana_RLNG!Q68+Bawana_Spot!Q68</f>
        <v>54.838455527277418</v>
      </c>
      <c r="G68" s="198">
        <f t="shared" si="7"/>
        <v>0.1615444727225821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4.9997850479343109</v>
      </c>
      <c r="J68" s="198">
        <f t="shared" si="8"/>
        <v>2.1495206568911129E-4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22.964361220497832</v>
      </c>
      <c r="M68" s="198">
        <f t="shared" si="9"/>
        <v>3.5638779502168205E-2</v>
      </c>
      <c r="N68" s="197">
        <f>PPCL_NG!M68+PPCL_Spot!M68+GT_NG!M68+GT_Spot!M68+Bawana_NG!M68+Bawana_RLNG!M68+Bawana_Spot!M68</f>
        <v>50</v>
      </c>
      <c r="O68" s="197">
        <f>PPCL_NG!T68+PPCL_Spot!T68+GT_NG!T68+GT_Spot!T68+Bawana_NG!T68+Bawana_RLNG!T68+Bawana_Spot!T68</f>
        <v>49.790160479343108</v>
      </c>
      <c r="P68" s="198">
        <f t="shared" si="10"/>
        <v>0.20983952065689238</v>
      </c>
      <c r="Q68" s="198">
        <f t="shared" ref="Q68:Q99" si="11">D68+G68+J68+M68+P68</f>
        <v>0.70222999999999569</v>
      </c>
    </row>
    <row r="69" spans="1:17">
      <c r="A69" s="33" t="s">
        <v>111</v>
      </c>
      <c r="B69" s="197">
        <f>PPCL_NG!I69+PPCL_Spot!I69+GT_NG!I69+GT_Spot!I69+Bawana_NG!I69+Bawana_RLNG!I69+Bawana_Spot!I69</f>
        <v>145.04</v>
      </c>
      <c r="C69" s="197">
        <f>PPCL_NG!P69+PPCL_Spot!P69+GT_NG!P69+GT_Spot!P69+Bawana_NG!P69+Bawana_RLNG!P69+Bawana_Spot!P69</f>
        <v>144.74929</v>
      </c>
      <c r="D69" s="198">
        <f t="shared" si="6"/>
        <v>0.29070999999999003</v>
      </c>
      <c r="E69" s="197">
        <f>PPCL_NG!J69+PPCL_Spot!J69+GT_NG!J69+GT_Spot!J69+Bawana_NG!J69+Bawana_RLNG!J69+Bawana_Spot!J69</f>
        <v>53.32</v>
      </c>
      <c r="F69" s="197">
        <f>PPCL_NG!Q69+PPCL_Spot!Q69+GT_NG!Q69+GT_Spot!Q69+Bawana_NG!Q69+Bawana_RLNG!Q69+Bawana_Spot!Q69</f>
        <v>53.160820000000001</v>
      </c>
      <c r="G69" s="198">
        <f t="shared" si="7"/>
        <v>0.15917999999999921</v>
      </c>
      <c r="H69" s="197">
        <f>PPCL_NG!K69+PPCL_Spot!K69+GT_NG!K69+GT_Spot!K69+Bawana_NG!K69+Bawana_RLNG!K69+Bawana_Spot!K69</f>
        <v>4.8499999999999996</v>
      </c>
      <c r="I69" s="197">
        <f>PPCL_NG!R69+PPCL_Spot!R69+GT_NG!R69+GT_Spot!R69+Bawana_NG!R69+Bawana_RLNG!R69+Bawana_Spot!R69</f>
        <v>4.8499999999999996</v>
      </c>
      <c r="J69" s="198">
        <f t="shared" si="8"/>
        <v>0</v>
      </c>
      <c r="K69" s="197">
        <f>PPCL_NG!L69+PPCL_Spot!L69+GT_NG!L69+GT_Spot!L69+Bawana_NG!L69+Bawana_RLNG!L69+Bawana_Spot!L69</f>
        <v>22.3</v>
      </c>
      <c r="L69" s="197">
        <f>PPCL_NG!S69+PPCL_Spot!S69+GT_NG!S69+GT_Spot!S69+Bawana_NG!S69+Bawana_RLNG!S69+Bawana_Spot!S69</f>
        <v>22.265350000000002</v>
      </c>
      <c r="M69" s="198">
        <f t="shared" si="9"/>
        <v>3.4649999999999181E-2</v>
      </c>
      <c r="N69" s="197">
        <f>PPCL_NG!M69+PPCL_Spot!M69+GT_NG!M69+GT_Spot!M69+Bawana_NG!M69+Bawana_RLNG!M69+Bawana_Spot!M69</f>
        <v>48.47</v>
      </c>
      <c r="O69" s="197">
        <f>PPCL_NG!T69+PPCL_Spot!T69+GT_NG!T69+GT_Spot!T69+Bawana_NG!T69+Bawana_RLNG!T69+Bawana_Spot!T69</f>
        <v>48.262309999999999</v>
      </c>
      <c r="P69" s="198">
        <f t="shared" si="10"/>
        <v>0.20768999999999949</v>
      </c>
      <c r="Q69" s="198">
        <f t="shared" si="11"/>
        <v>0.69222999999998791</v>
      </c>
    </row>
    <row r="70" spans="1:17">
      <c r="A70" s="33" t="s">
        <v>112</v>
      </c>
      <c r="B70" s="197">
        <f>PPCL_NG!I70+PPCL_Spot!I70+GT_NG!I70+GT_Spot!I70+Bawana_NG!I70+Bawana_RLNG!I70+Bawana_Spot!I70</f>
        <v>145.04</v>
      </c>
      <c r="C70" s="197">
        <f>PPCL_NG!P70+PPCL_Spot!P70+GT_NG!P70+GT_Spot!P70+Bawana_NG!P70+Bawana_RLNG!P70+Bawana_Spot!P70</f>
        <v>144.74929</v>
      </c>
      <c r="D70" s="198">
        <f t="shared" si="6"/>
        <v>0.29070999999999003</v>
      </c>
      <c r="E70" s="197">
        <f>PPCL_NG!J70+PPCL_Spot!J70+GT_NG!J70+GT_Spot!J70+Bawana_NG!J70+Bawana_RLNG!J70+Bawana_Spot!J70</f>
        <v>53.32</v>
      </c>
      <c r="F70" s="197">
        <f>PPCL_NG!Q70+PPCL_Spot!Q70+GT_NG!Q70+GT_Spot!Q70+Bawana_NG!Q70+Bawana_RLNG!Q70+Bawana_Spot!Q70</f>
        <v>53.160820000000001</v>
      </c>
      <c r="G70" s="198">
        <f t="shared" si="7"/>
        <v>0.15917999999999921</v>
      </c>
      <c r="H70" s="197">
        <f>PPCL_NG!K70+PPCL_Spot!K70+GT_NG!K70+GT_Spot!K70+Bawana_NG!K70+Bawana_RLNG!K70+Bawana_Spot!K70</f>
        <v>4.8499999999999996</v>
      </c>
      <c r="I70" s="197">
        <f>PPCL_NG!R70+PPCL_Spot!R70+GT_NG!R70+GT_Spot!R70+Bawana_NG!R70+Bawana_RLNG!R70+Bawana_Spot!R70</f>
        <v>4.8499999999999996</v>
      </c>
      <c r="J70" s="198">
        <f t="shared" si="8"/>
        <v>0</v>
      </c>
      <c r="K70" s="197">
        <f>PPCL_NG!L70+PPCL_Spot!L70+GT_NG!L70+GT_Spot!L70+Bawana_NG!L70+Bawana_RLNG!L70+Bawana_Spot!L70</f>
        <v>22.3</v>
      </c>
      <c r="L70" s="197">
        <f>PPCL_NG!S70+PPCL_Spot!S70+GT_NG!S70+GT_Spot!S70+Bawana_NG!S70+Bawana_RLNG!S70+Bawana_Spot!S70</f>
        <v>22.265350000000002</v>
      </c>
      <c r="M70" s="198">
        <f t="shared" si="9"/>
        <v>3.4649999999999181E-2</v>
      </c>
      <c r="N70" s="197">
        <f>PPCL_NG!M70+PPCL_Spot!M70+GT_NG!M70+GT_Spot!M70+Bawana_NG!M70+Bawana_RLNG!M70+Bawana_Spot!M70</f>
        <v>48.47</v>
      </c>
      <c r="O70" s="197">
        <f>PPCL_NG!T70+PPCL_Spot!T70+GT_NG!T70+GT_Spot!T70+Bawana_NG!T70+Bawana_RLNG!T70+Bawana_Spot!T70</f>
        <v>48.262309999999999</v>
      </c>
      <c r="P70" s="198">
        <f t="shared" si="10"/>
        <v>0.20768999999999949</v>
      </c>
      <c r="Q70" s="198">
        <f t="shared" si="11"/>
        <v>0.69222999999998791</v>
      </c>
    </row>
    <row r="71" spans="1:17">
      <c r="A71" s="33" t="s">
        <v>113</v>
      </c>
      <c r="B71" s="197">
        <f>PPCL_NG!I71+PPCL_Spot!I71+GT_NG!I71+GT_Spot!I71+Bawana_NG!I71+Bawana_RLNG!I71+Bawana_Spot!I71</f>
        <v>145.04</v>
      </c>
      <c r="C71" s="197">
        <f>PPCL_NG!P71+PPCL_Spot!P71+GT_NG!P71+GT_Spot!P71+Bawana_NG!P71+Bawana_RLNG!P71+Bawana_Spot!P71</f>
        <v>144.74929</v>
      </c>
      <c r="D71" s="198">
        <f t="shared" si="6"/>
        <v>0.29070999999999003</v>
      </c>
      <c r="E71" s="197">
        <f>PPCL_NG!J71+PPCL_Spot!J71+GT_NG!J71+GT_Spot!J71+Bawana_NG!J71+Bawana_RLNG!J71+Bawana_Spot!J71</f>
        <v>53.32</v>
      </c>
      <c r="F71" s="197">
        <f>PPCL_NG!Q71+PPCL_Spot!Q71+GT_NG!Q71+GT_Spot!Q71+Bawana_NG!Q71+Bawana_RLNG!Q71+Bawana_Spot!Q71</f>
        <v>53.160820000000001</v>
      </c>
      <c r="G71" s="198">
        <f t="shared" si="7"/>
        <v>0.15917999999999921</v>
      </c>
      <c r="H71" s="197">
        <f>PPCL_NG!K71+PPCL_Spot!K71+GT_NG!K71+GT_Spot!K71+Bawana_NG!K71+Bawana_RLNG!K71+Bawana_Spot!K71</f>
        <v>4.8499999999999996</v>
      </c>
      <c r="I71" s="197">
        <f>PPCL_NG!R71+PPCL_Spot!R71+GT_NG!R71+GT_Spot!R71+Bawana_NG!R71+Bawana_RLNG!R71+Bawana_Spot!R71</f>
        <v>4.8499999999999996</v>
      </c>
      <c r="J71" s="198">
        <f t="shared" si="8"/>
        <v>0</v>
      </c>
      <c r="K71" s="197">
        <f>PPCL_NG!L71+PPCL_Spot!L71+GT_NG!L71+GT_Spot!L71+Bawana_NG!L71+Bawana_RLNG!L71+Bawana_Spot!L71</f>
        <v>22.3</v>
      </c>
      <c r="L71" s="197">
        <f>PPCL_NG!S71+PPCL_Spot!S71+GT_NG!S71+GT_Spot!S71+Bawana_NG!S71+Bawana_RLNG!S71+Bawana_Spot!S71</f>
        <v>22.265350000000002</v>
      </c>
      <c r="M71" s="198">
        <f t="shared" si="9"/>
        <v>3.4649999999999181E-2</v>
      </c>
      <c r="N71" s="197">
        <f>PPCL_NG!M71+PPCL_Spot!M71+GT_NG!M71+GT_Spot!M71+Bawana_NG!M71+Bawana_RLNG!M71+Bawana_Spot!M71</f>
        <v>48.47</v>
      </c>
      <c r="O71" s="197">
        <f>PPCL_NG!T71+PPCL_Spot!T71+GT_NG!T71+GT_Spot!T71+Bawana_NG!T71+Bawana_RLNG!T71+Bawana_Spot!T71</f>
        <v>48.262309999999999</v>
      </c>
      <c r="P71" s="198">
        <f t="shared" si="10"/>
        <v>0.20768999999999949</v>
      </c>
      <c r="Q71" s="198">
        <f t="shared" si="11"/>
        <v>0.69222999999998791</v>
      </c>
    </row>
    <row r="72" spans="1:17">
      <c r="A72" s="33" t="s">
        <v>114</v>
      </c>
      <c r="B72" s="197">
        <f>PPCL_NG!I72+PPCL_Spot!I72+GT_NG!I72+GT_Spot!I72+Bawana_NG!I72+Bawana_RLNG!I72+Bawana_Spot!I72</f>
        <v>129.05000000000001</v>
      </c>
      <c r="C72" s="197">
        <f>PPCL_NG!P72+PPCL_Spot!P72+GT_NG!P72+GT_Spot!P72+Bawana_NG!P72+Bawana_RLNG!P72+Bawana_Spot!P72</f>
        <v>128.75929000000002</v>
      </c>
      <c r="D72" s="198">
        <f t="shared" si="6"/>
        <v>0.29070999999999003</v>
      </c>
      <c r="E72" s="197">
        <f>PPCL_NG!J72+PPCL_Spot!J72+GT_NG!J72+GT_Spot!J72+Bawana_NG!J72+Bawana_RLNG!J72+Bawana_Spot!J72</f>
        <v>52.42</v>
      </c>
      <c r="F72" s="197">
        <f>PPCL_NG!Q72+PPCL_Spot!Q72+GT_NG!Q72+GT_Spot!Q72+Bawana_NG!Q72+Bawana_RLNG!Q72+Bawana_Spot!Q72</f>
        <v>52.260820000000002</v>
      </c>
      <c r="G72" s="198">
        <f t="shared" si="7"/>
        <v>0.15917999999999921</v>
      </c>
      <c r="H72" s="197">
        <f>PPCL_NG!K72+PPCL_Spot!K72+GT_NG!K72+GT_Spot!K72+Bawana_NG!K72+Bawana_RLNG!K72+Bawana_Spot!K72</f>
        <v>4.7699999999999996</v>
      </c>
      <c r="I72" s="197">
        <f>PPCL_NG!R72+PPCL_Spot!R72+GT_NG!R72+GT_Spot!R72+Bawana_NG!R72+Bawana_RLNG!R72+Bawana_Spot!R72</f>
        <v>4.7699999999999996</v>
      </c>
      <c r="J72" s="198">
        <f t="shared" si="8"/>
        <v>0</v>
      </c>
      <c r="K72" s="197">
        <f>PPCL_NG!L72+PPCL_Spot!L72+GT_NG!L72+GT_Spot!L72+Bawana_NG!L72+Bawana_RLNG!L72+Bawana_Spot!L72</f>
        <v>21.92</v>
      </c>
      <c r="L72" s="197">
        <f>PPCL_NG!S72+PPCL_Spot!S72+GT_NG!S72+GT_Spot!S72+Bawana_NG!S72+Bawana_RLNG!S72+Bawana_Spot!S72</f>
        <v>21.885350000000003</v>
      </c>
      <c r="M72" s="198">
        <f t="shared" si="9"/>
        <v>3.4649999999999181E-2</v>
      </c>
      <c r="N72" s="197">
        <f>PPCL_NG!M72+PPCL_Spot!M72+GT_NG!M72+GT_Spot!M72+Bawana_NG!M72+Bawana_RLNG!M72+Bawana_Spot!M72</f>
        <v>66.34</v>
      </c>
      <c r="O72" s="197">
        <f>PPCL_NG!T72+PPCL_Spot!T72+GT_NG!T72+GT_Spot!T72+Bawana_NG!T72+Bawana_RLNG!T72+Bawana_Spot!T72</f>
        <v>66.132310000000004</v>
      </c>
      <c r="P72" s="198">
        <f t="shared" si="10"/>
        <v>0.20768999999999949</v>
      </c>
      <c r="Q72" s="198">
        <f t="shared" si="11"/>
        <v>0.69222999999998791</v>
      </c>
    </row>
    <row r="73" spans="1:17">
      <c r="A73" s="33" t="s">
        <v>115</v>
      </c>
      <c r="B73" s="197">
        <f>PPCL_NG!I73+PPCL_Spot!I73+GT_NG!I73+GT_Spot!I73+Bawana_NG!I73+Bawana_RLNG!I73+Bawana_Spot!I73</f>
        <v>129.05000000000001</v>
      </c>
      <c r="C73" s="197">
        <f>PPCL_NG!P73+PPCL_Spot!P73+GT_NG!P73+GT_Spot!P73+Bawana_NG!P73+Bawana_RLNG!P73+Bawana_Spot!P73</f>
        <v>128.75929000000002</v>
      </c>
      <c r="D73" s="198">
        <f t="shared" si="6"/>
        <v>0.29070999999999003</v>
      </c>
      <c r="E73" s="197">
        <f>PPCL_NG!J73+PPCL_Spot!J73+GT_NG!J73+GT_Spot!J73+Bawana_NG!J73+Bawana_RLNG!J73+Bawana_Spot!J73</f>
        <v>52.42</v>
      </c>
      <c r="F73" s="197">
        <f>PPCL_NG!Q73+PPCL_Spot!Q73+GT_NG!Q73+GT_Spot!Q73+Bawana_NG!Q73+Bawana_RLNG!Q73+Bawana_Spot!Q73</f>
        <v>52.260820000000002</v>
      </c>
      <c r="G73" s="198">
        <f t="shared" si="7"/>
        <v>0.15917999999999921</v>
      </c>
      <c r="H73" s="197">
        <f>PPCL_NG!K73+PPCL_Spot!K73+GT_NG!K73+GT_Spot!K73+Bawana_NG!K73+Bawana_RLNG!K73+Bawana_Spot!K73</f>
        <v>4.7699999999999996</v>
      </c>
      <c r="I73" s="197">
        <f>PPCL_NG!R73+PPCL_Spot!R73+GT_NG!R73+GT_Spot!R73+Bawana_NG!R73+Bawana_RLNG!R73+Bawana_Spot!R73</f>
        <v>4.7699999999999996</v>
      </c>
      <c r="J73" s="198">
        <f t="shared" si="8"/>
        <v>0</v>
      </c>
      <c r="K73" s="197">
        <f>PPCL_NG!L73+PPCL_Spot!L73+GT_NG!L73+GT_Spot!L73+Bawana_NG!L73+Bawana_RLNG!L73+Bawana_Spot!L73</f>
        <v>21.92</v>
      </c>
      <c r="L73" s="197">
        <f>PPCL_NG!S73+PPCL_Spot!S73+GT_NG!S73+GT_Spot!S73+Bawana_NG!S73+Bawana_RLNG!S73+Bawana_Spot!S73</f>
        <v>21.885350000000003</v>
      </c>
      <c r="M73" s="198">
        <f t="shared" si="9"/>
        <v>3.4649999999999181E-2</v>
      </c>
      <c r="N73" s="197">
        <f>PPCL_NG!M73+PPCL_Spot!M73+GT_NG!M73+GT_Spot!M73+Bawana_NG!M73+Bawana_RLNG!M73+Bawana_Spot!M73</f>
        <v>66.34</v>
      </c>
      <c r="O73" s="197">
        <f>PPCL_NG!T73+PPCL_Spot!T73+GT_NG!T73+GT_Spot!T73+Bawana_NG!T73+Bawana_RLNG!T73+Bawana_Spot!T73</f>
        <v>66.132310000000004</v>
      </c>
      <c r="P73" s="198">
        <f t="shared" si="10"/>
        <v>0.20768999999999949</v>
      </c>
      <c r="Q73" s="198">
        <f t="shared" si="11"/>
        <v>0.69222999999998791</v>
      </c>
    </row>
    <row r="74" spans="1:17">
      <c r="A74" s="33" t="s">
        <v>116</v>
      </c>
      <c r="B74" s="197">
        <f>PPCL_NG!I74+PPCL_Spot!I74+GT_NG!I74+GT_Spot!I74+Bawana_NG!I74+Bawana_RLNG!I74+Bawana_Spot!I74</f>
        <v>129.05000000000001</v>
      </c>
      <c r="C74" s="197">
        <f>PPCL_NG!P74+PPCL_Spot!P74+GT_NG!P74+GT_Spot!P74+Bawana_NG!P74+Bawana_RLNG!P74+Bawana_Spot!P74</f>
        <v>128.75929000000002</v>
      </c>
      <c r="D74" s="198">
        <f t="shared" si="6"/>
        <v>0.29070999999999003</v>
      </c>
      <c r="E74" s="197">
        <f>PPCL_NG!J74+PPCL_Spot!J74+GT_NG!J74+GT_Spot!J74+Bawana_NG!J74+Bawana_RLNG!J74+Bawana_Spot!J74</f>
        <v>52.42</v>
      </c>
      <c r="F74" s="197">
        <f>PPCL_NG!Q74+PPCL_Spot!Q74+GT_NG!Q74+GT_Spot!Q74+Bawana_NG!Q74+Bawana_RLNG!Q74+Bawana_Spot!Q74</f>
        <v>52.260820000000002</v>
      </c>
      <c r="G74" s="198">
        <f t="shared" si="7"/>
        <v>0.15917999999999921</v>
      </c>
      <c r="H74" s="197">
        <f>PPCL_NG!K74+PPCL_Spot!K74+GT_NG!K74+GT_Spot!K74+Bawana_NG!K74+Bawana_RLNG!K74+Bawana_Spot!K74</f>
        <v>4.7699999999999996</v>
      </c>
      <c r="I74" s="197">
        <f>PPCL_NG!R74+PPCL_Spot!R74+GT_NG!R74+GT_Spot!R74+Bawana_NG!R74+Bawana_RLNG!R74+Bawana_Spot!R74</f>
        <v>4.7699999999999996</v>
      </c>
      <c r="J74" s="198">
        <f t="shared" si="8"/>
        <v>0</v>
      </c>
      <c r="K74" s="197">
        <f>PPCL_NG!L74+PPCL_Spot!L74+GT_NG!L74+GT_Spot!L74+Bawana_NG!L74+Bawana_RLNG!L74+Bawana_Spot!L74</f>
        <v>21.92</v>
      </c>
      <c r="L74" s="197">
        <f>PPCL_NG!S74+PPCL_Spot!S74+GT_NG!S74+GT_Spot!S74+Bawana_NG!S74+Bawana_RLNG!S74+Bawana_Spot!S74</f>
        <v>21.885350000000003</v>
      </c>
      <c r="M74" s="198">
        <f t="shared" si="9"/>
        <v>3.4649999999999181E-2</v>
      </c>
      <c r="N74" s="197">
        <f>PPCL_NG!M74+PPCL_Spot!M74+GT_NG!M74+GT_Spot!M74+Bawana_NG!M74+Bawana_RLNG!M74+Bawana_Spot!M74</f>
        <v>66.34</v>
      </c>
      <c r="O74" s="197">
        <f>PPCL_NG!T74+PPCL_Spot!T74+GT_NG!T74+GT_Spot!T74+Bawana_NG!T74+Bawana_RLNG!T74+Bawana_Spot!T74</f>
        <v>66.132310000000004</v>
      </c>
      <c r="P74" s="198">
        <f t="shared" si="10"/>
        <v>0.20768999999999949</v>
      </c>
      <c r="Q74" s="198">
        <f t="shared" si="11"/>
        <v>0.69222999999998791</v>
      </c>
    </row>
    <row r="75" spans="1:17">
      <c r="A75" s="33" t="s">
        <v>117</v>
      </c>
      <c r="B75" s="197">
        <f>PPCL_NG!I75+PPCL_Spot!I75+GT_NG!I75+GT_Spot!I75+Bawana_NG!I75+Bawana_RLNG!I75+Bawana_Spot!I75</f>
        <v>131.16</v>
      </c>
      <c r="C75" s="197">
        <f>PPCL_NG!P75+PPCL_Spot!P75+GT_NG!P75+GT_Spot!P75+Bawana_NG!P75+Bawana_RLNG!P75+Bawana_Spot!P75</f>
        <v>130.99387999999999</v>
      </c>
      <c r="D75" s="198">
        <f t="shared" si="6"/>
        <v>0.16612000000000648</v>
      </c>
      <c r="E75" s="197">
        <f>PPCL_NG!J75+PPCL_Spot!J75+GT_NG!J75+GT_Spot!J75+Bawana_NG!J75+Bawana_RLNG!J75+Bawana_Spot!J75</f>
        <v>53.28</v>
      </c>
      <c r="F75" s="197">
        <f>PPCL_NG!Q75+PPCL_Spot!Q75+GT_NG!Q75+GT_Spot!Q75+Bawana_NG!Q75+Bawana_RLNG!Q75+Bawana_Spot!Q75</f>
        <v>53.193327982722423</v>
      </c>
      <c r="G75" s="198">
        <f t="shared" si="7"/>
        <v>8.6672017277578561E-2</v>
      </c>
      <c r="H75" s="197">
        <f>PPCL_NG!K75+PPCL_Spot!K75+GT_NG!K75+GT_Spot!K75+Bawana_NG!K75+Bawana_RLNG!K75+Bawana_Spot!K75</f>
        <v>4.84</v>
      </c>
      <c r="I75" s="197">
        <f>PPCL_NG!R75+PPCL_Spot!R75+GT_NG!R75+GT_Spot!R75+Bawana_NG!R75+Bawana_RLNG!R75+Bawana_Spot!R75</f>
        <v>4.8407153364582243</v>
      </c>
      <c r="J75" s="198">
        <f t="shared" si="8"/>
        <v>-7.1533645822441372E-4</v>
      </c>
      <c r="K75" s="197">
        <f>PPCL_NG!L75+PPCL_Spot!L75+GT_NG!L75+GT_Spot!L75+Bawana_NG!L75+Bawana_RLNG!L75+Bawana_Spot!L75</f>
        <v>22.28</v>
      </c>
      <c r="L75" s="197">
        <f>PPCL_NG!S75+PPCL_Spot!S75+GT_NG!S75+GT_Spot!S75+Bawana_NG!S75+Bawana_RLNG!S75+Bawana_Spot!S75</f>
        <v>22.261585927519224</v>
      </c>
      <c r="M75" s="198">
        <f t="shared" si="9"/>
        <v>1.8414072480776866E-2</v>
      </c>
      <c r="N75" s="197">
        <f>PPCL_NG!M75+PPCL_Spot!M75+GT_NG!M75+GT_Spot!M75+Bawana_NG!M75+Bawana_RLNG!M75+Bawana_Spot!M75</f>
        <v>67.430000000000007</v>
      </c>
      <c r="O75" s="197">
        <f>PPCL_NG!T75+PPCL_Spot!T75+GT_NG!T75+GT_Spot!T75+Bawana_NG!T75+Bawana_RLNG!T75+Bawana_Spot!T75</f>
        <v>67.314930753300118</v>
      </c>
      <c r="P75" s="198">
        <f t="shared" si="10"/>
        <v>0.11506924669988905</v>
      </c>
      <c r="Q75" s="198">
        <f t="shared" si="11"/>
        <v>0.38556000000002655</v>
      </c>
    </row>
    <row r="76" spans="1:17">
      <c r="A76" s="33" t="s">
        <v>118</v>
      </c>
      <c r="B76" s="197">
        <f>PPCL_NG!I76+PPCL_Spot!I76+GT_NG!I76+GT_Spot!I76+Bawana_NG!I76+Bawana_RLNG!I76+Bawana_Spot!I76</f>
        <v>131.16</v>
      </c>
      <c r="C76" s="197">
        <f>PPCL_NG!P76+PPCL_Spot!P76+GT_NG!P76+GT_Spot!P76+Bawana_NG!P76+Bawana_RLNG!P76+Bawana_Spot!P76</f>
        <v>130.99387999999999</v>
      </c>
      <c r="D76" s="198">
        <f t="shared" si="6"/>
        <v>0.16612000000000648</v>
      </c>
      <c r="E76" s="197">
        <f>PPCL_NG!J76+PPCL_Spot!J76+GT_NG!J76+GT_Spot!J76+Bawana_NG!J76+Bawana_RLNG!J76+Bawana_Spot!J76</f>
        <v>53.28</v>
      </c>
      <c r="F76" s="197">
        <f>PPCL_NG!Q76+PPCL_Spot!Q76+GT_NG!Q76+GT_Spot!Q76+Bawana_NG!Q76+Bawana_RLNG!Q76+Bawana_Spot!Q76</f>
        <v>53.193327982722423</v>
      </c>
      <c r="G76" s="198">
        <f t="shared" si="7"/>
        <v>8.6672017277578561E-2</v>
      </c>
      <c r="H76" s="197">
        <f>PPCL_NG!K76+PPCL_Spot!K76+GT_NG!K76+GT_Spot!K76+Bawana_NG!K76+Bawana_RLNG!K76+Bawana_Spot!K76</f>
        <v>4.84</v>
      </c>
      <c r="I76" s="197">
        <f>PPCL_NG!R76+PPCL_Spot!R76+GT_NG!R76+GT_Spot!R76+Bawana_NG!R76+Bawana_RLNG!R76+Bawana_Spot!R76</f>
        <v>4.8407153364582243</v>
      </c>
      <c r="J76" s="198">
        <f t="shared" si="8"/>
        <v>-7.1533645822441372E-4</v>
      </c>
      <c r="K76" s="197">
        <f>PPCL_NG!L76+PPCL_Spot!L76+GT_NG!L76+GT_Spot!L76+Bawana_NG!L76+Bawana_RLNG!L76+Bawana_Spot!L76</f>
        <v>22.28</v>
      </c>
      <c r="L76" s="197">
        <f>PPCL_NG!S76+PPCL_Spot!S76+GT_NG!S76+GT_Spot!S76+Bawana_NG!S76+Bawana_RLNG!S76+Bawana_Spot!S76</f>
        <v>22.261585927519224</v>
      </c>
      <c r="M76" s="198">
        <f t="shared" si="9"/>
        <v>1.8414072480776866E-2</v>
      </c>
      <c r="N76" s="197">
        <f>PPCL_NG!M76+PPCL_Spot!M76+GT_NG!M76+GT_Spot!M76+Bawana_NG!M76+Bawana_RLNG!M76+Bawana_Spot!M76</f>
        <v>67.430000000000007</v>
      </c>
      <c r="O76" s="197">
        <f>PPCL_NG!T76+PPCL_Spot!T76+GT_NG!T76+GT_Spot!T76+Bawana_NG!T76+Bawana_RLNG!T76+Bawana_Spot!T76</f>
        <v>67.314930753300118</v>
      </c>
      <c r="P76" s="198">
        <f t="shared" si="10"/>
        <v>0.11506924669988905</v>
      </c>
      <c r="Q76" s="198">
        <f t="shared" si="11"/>
        <v>0.38556000000002655</v>
      </c>
    </row>
    <row r="77" spans="1:17">
      <c r="A77" s="33" t="s">
        <v>119</v>
      </c>
      <c r="B77" s="197">
        <f>PPCL_NG!I77+PPCL_Spot!I77+GT_NG!I77+GT_Spot!I77+Bawana_NG!I77+Bawana_RLNG!I77+Bawana_Spot!I77</f>
        <v>131.16</v>
      </c>
      <c r="C77" s="197">
        <f>PPCL_NG!P77+PPCL_Spot!P77+GT_NG!P77+GT_Spot!P77+Bawana_NG!P77+Bawana_RLNG!P77+Bawana_Spot!P77</f>
        <v>130.99387999999999</v>
      </c>
      <c r="D77" s="198">
        <f t="shared" si="6"/>
        <v>0.16612000000000648</v>
      </c>
      <c r="E77" s="197">
        <f>PPCL_NG!J77+PPCL_Spot!J77+GT_NG!J77+GT_Spot!J77+Bawana_NG!J77+Bawana_RLNG!J77+Bawana_Spot!J77</f>
        <v>53.28</v>
      </c>
      <c r="F77" s="197">
        <f>PPCL_NG!Q77+PPCL_Spot!Q77+GT_NG!Q77+GT_Spot!Q77+Bawana_NG!Q77+Bawana_RLNG!Q77+Bawana_Spot!Q77</f>
        <v>53.193327982722423</v>
      </c>
      <c r="G77" s="198">
        <f t="shared" si="7"/>
        <v>8.6672017277578561E-2</v>
      </c>
      <c r="H77" s="197">
        <f>PPCL_NG!K77+PPCL_Spot!K77+GT_NG!K77+GT_Spot!K77+Bawana_NG!K77+Bawana_RLNG!K77+Bawana_Spot!K77</f>
        <v>4.84</v>
      </c>
      <c r="I77" s="197">
        <f>PPCL_NG!R77+PPCL_Spot!R77+GT_NG!R77+GT_Spot!R77+Bawana_NG!R77+Bawana_RLNG!R77+Bawana_Spot!R77</f>
        <v>4.8407153364582243</v>
      </c>
      <c r="J77" s="198">
        <f t="shared" si="8"/>
        <v>-7.1533645822441372E-4</v>
      </c>
      <c r="K77" s="197">
        <f>PPCL_NG!L77+PPCL_Spot!L77+GT_NG!L77+GT_Spot!L77+Bawana_NG!L77+Bawana_RLNG!L77+Bawana_Spot!L77</f>
        <v>22.28</v>
      </c>
      <c r="L77" s="197">
        <f>PPCL_NG!S77+PPCL_Spot!S77+GT_NG!S77+GT_Spot!S77+Bawana_NG!S77+Bawana_RLNG!S77+Bawana_Spot!S77</f>
        <v>22.261585927519224</v>
      </c>
      <c r="M77" s="198">
        <f t="shared" si="9"/>
        <v>1.8414072480776866E-2</v>
      </c>
      <c r="N77" s="197">
        <f>PPCL_NG!M77+PPCL_Spot!M77+GT_NG!M77+GT_Spot!M77+Bawana_NG!M77+Bawana_RLNG!M77+Bawana_Spot!M77</f>
        <v>67.430000000000007</v>
      </c>
      <c r="O77" s="197">
        <f>PPCL_NG!T77+PPCL_Spot!T77+GT_NG!T77+GT_Spot!T77+Bawana_NG!T77+Bawana_RLNG!T77+Bawana_Spot!T77</f>
        <v>67.314930753300118</v>
      </c>
      <c r="P77" s="198">
        <f t="shared" si="10"/>
        <v>0.11506924669988905</v>
      </c>
      <c r="Q77" s="198">
        <f t="shared" si="11"/>
        <v>0.38556000000002655</v>
      </c>
    </row>
    <row r="78" spans="1:17">
      <c r="A78" s="33" t="s">
        <v>120</v>
      </c>
      <c r="B78" s="197">
        <f>PPCL_NG!I78+PPCL_Spot!I78+GT_NG!I78+GT_Spot!I78+Bawana_NG!I78+Bawana_RLNG!I78+Bawana_Spot!I78</f>
        <v>131.16</v>
      </c>
      <c r="C78" s="197">
        <f>PPCL_NG!P78+PPCL_Spot!P78+GT_NG!P78+GT_Spot!P78+Bawana_NG!P78+Bawana_RLNG!P78+Bawana_Spot!P78</f>
        <v>130.99387999999999</v>
      </c>
      <c r="D78" s="198">
        <f t="shared" si="6"/>
        <v>0.16612000000000648</v>
      </c>
      <c r="E78" s="197">
        <f>PPCL_NG!J78+PPCL_Spot!J78+GT_NG!J78+GT_Spot!J78+Bawana_NG!J78+Bawana_RLNG!J78+Bawana_Spot!J78</f>
        <v>53.28</v>
      </c>
      <c r="F78" s="197">
        <f>PPCL_NG!Q78+PPCL_Spot!Q78+GT_NG!Q78+GT_Spot!Q78+Bawana_NG!Q78+Bawana_RLNG!Q78+Bawana_Spot!Q78</f>
        <v>53.193327982722423</v>
      </c>
      <c r="G78" s="198">
        <f t="shared" si="7"/>
        <v>8.6672017277578561E-2</v>
      </c>
      <c r="H78" s="197">
        <f>PPCL_NG!K78+PPCL_Spot!K78+GT_NG!K78+GT_Spot!K78+Bawana_NG!K78+Bawana_RLNG!K78+Bawana_Spot!K78</f>
        <v>4.84</v>
      </c>
      <c r="I78" s="197">
        <f>PPCL_NG!R78+PPCL_Spot!R78+GT_NG!R78+GT_Spot!R78+Bawana_NG!R78+Bawana_RLNG!R78+Bawana_Spot!R78</f>
        <v>4.8407153364582243</v>
      </c>
      <c r="J78" s="198">
        <f t="shared" si="8"/>
        <v>-7.1533645822441372E-4</v>
      </c>
      <c r="K78" s="197">
        <f>PPCL_NG!L78+PPCL_Spot!L78+GT_NG!L78+GT_Spot!L78+Bawana_NG!L78+Bawana_RLNG!L78+Bawana_Spot!L78</f>
        <v>22.28</v>
      </c>
      <c r="L78" s="197">
        <f>PPCL_NG!S78+PPCL_Spot!S78+GT_NG!S78+GT_Spot!S78+Bawana_NG!S78+Bawana_RLNG!S78+Bawana_Spot!S78</f>
        <v>22.261585927519224</v>
      </c>
      <c r="M78" s="198">
        <f t="shared" si="9"/>
        <v>1.8414072480776866E-2</v>
      </c>
      <c r="N78" s="197">
        <f>PPCL_NG!M78+PPCL_Spot!M78+GT_NG!M78+GT_Spot!M78+Bawana_NG!M78+Bawana_RLNG!M78+Bawana_Spot!M78</f>
        <v>67.430000000000007</v>
      </c>
      <c r="O78" s="197">
        <f>PPCL_NG!T78+PPCL_Spot!T78+GT_NG!T78+GT_Spot!T78+Bawana_NG!T78+Bawana_RLNG!T78+Bawana_Spot!T78</f>
        <v>67.314930753300118</v>
      </c>
      <c r="P78" s="198">
        <f t="shared" si="10"/>
        <v>0.11506924669988905</v>
      </c>
      <c r="Q78" s="198">
        <f t="shared" si="11"/>
        <v>0.38556000000002655</v>
      </c>
    </row>
    <row r="79" spans="1:17">
      <c r="A79" s="33" t="s">
        <v>121</v>
      </c>
      <c r="B79" s="197">
        <f>PPCL_NG!I79+PPCL_Spot!I79+GT_NG!I79+GT_Spot!I79+Bawana_NG!I79+Bawana_RLNG!I79+Bawana_Spot!I79</f>
        <v>99.52</v>
      </c>
      <c r="C79" s="197">
        <f>PPCL_NG!P79+PPCL_Spot!P79+GT_NG!P79+GT_Spot!P79+Bawana_NG!P79+Bawana_RLNG!P79+Bawana_Spot!P79</f>
        <v>99.34984120287325</v>
      </c>
      <c r="D79" s="198">
        <f t="shared" si="6"/>
        <v>0.17015879712674575</v>
      </c>
      <c r="E79" s="197">
        <f>PPCL_NG!J79+PPCL_Spot!J79+GT_NG!J79+GT_Spot!J79+Bawana_NG!J79+Bawana_RLNG!J79+Bawana_Spot!J79</f>
        <v>52.94</v>
      </c>
      <c r="F79" s="197">
        <f>PPCL_NG!Q79+PPCL_Spot!Q79+GT_NG!Q79+GT_Spot!Q79+Bawana_NG!Q79+Bawana_RLNG!Q79+Bawana_Spot!Q79</f>
        <v>52.84689154823262</v>
      </c>
      <c r="G79" s="198">
        <f t="shared" si="7"/>
        <v>9.3108451767378142E-2</v>
      </c>
      <c r="H79" s="197">
        <f>PPCL_NG!K79+PPCL_Spot!K79+GT_NG!K79+GT_Spot!K79+Bawana_NG!K79+Bawana_RLNG!K79+Bawana_Spot!K79</f>
        <v>4.8099999999999996</v>
      </c>
      <c r="I79" s="197">
        <f>PPCL_NG!R79+PPCL_Spot!R79+GT_NG!R79+GT_Spot!R79+Bawana_NG!R79+Bawana_RLNG!R79+Bawana_Spot!R79</f>
        <v>4.8098047968832436</v>
      </c>
      <c r="J79" s="198">
        <f t="shared" si="8"/>
        <v>1.9520311675602642E-4</v>
      </c>
      <c r="K79" s="197">
        <f>PPCL_NG!L79+PPCL_Spot!L79+GT_NG!L79+GT_Spot!L79+Bawana_NG!L79+Bawana_RLNG!L79+Bawana_Spot!L79</f>
        <v>22.14</v>
      </c>
      <c r="L79" s="197">
        <f>PPCL_NG!S79+PPCL_Spot!S79+GT_NG!S79+GT_Spot!S79+Bawana_NG!S79+Bawana_RLNG!S79+Bawana_Spot!S79</f>
        <v>22.119301497504161</v>
      </c>
      <c r="M79" s="198">
        <f t="shared" si="9"/>
        <v>2.0698502495839932E-2</v>
      </c>
      <c r="N79" s="197">
        <f>PPCL_NG!M79+PPCL_Spot!M79+GT_NG!M79+GT_Spot!M79+Bawana_NG!M79+Bawana_RLNG!M79+Bawana_Spot!M79</f>
        <v>67</v>
      </c>
      <c r="O79" s="197">
        <f>PPCL_NG!T79+PPCL_Spot!T79+GT_NG!T79+GT_Spot!T79+Bawana_NG!T79+Bawana_RLNG!T79+Bawana_Spot!T79</f>
        <v>66.878600954506723</v>
      </c>
      <c r="P79" s="198">
        <f t="shared" si="10"/>
        <v>0.12139904549327696</v>
      </c>
      <c r="Q79" s="198">
        <f t="shared" si="11"/>
        <v>0.40555999999999681</v>
      </c>
    </row>
    <row r="80" spans="1:17">
      <c r="A80" s="33" t="s">
        <v>122</v>
      </c>
      <c r="B80" s="197">
        <f>PPCL_NG!I80+PPCL_Spot!I80+GT_NG!I80+GT_Spot!I80+Bawana_NG!I80+Bawana_RLNG!I80+Bawana_Spot!I80</f>
        <v>99.52</v>
      </c>
      <c r="C80" s="197">
        <f>PPCL_NG!P80+PPCL_Spot!P80+GT_NG!P80+GT_Spot!P80+Bawana_NG!P80+Bawana_RLNG!P80+Bawana_Spot!P80</f>
        <v>99.34984120287325</v>
      </c>
      <c r="D80" s="198">
        <f t="shared" si="6"/>
        <v>0.17015879712674575</v>
      </c>
      <c r="E80" s="197">
        <f>PPCL_NG!J80+PPCL_Spot!J80+GT_NG!J80+GT_Spot!J80+Bawana_NG!J80+Bawana_RLNG!J80+Bawana_Spot!J80</f>
        <v>52.94</v>
      </c>
      <c r="F80" s="197">
        <f>PPCL_NG!Q80+PPCL_Spot!Q80+GT_NG!Q80+GT_Spot!Q80+Bawana_NG!Q80+Bawana_RLNG!Q80+Bawana_Spot!Q80</f>
        <v>52.84689154823262</v>
      </c>
      <c r="G80" s="198">
        <f t="shared" si="7"/>
        <v>9.3108451767378142E-2</v>
      </c>
      <c r="H80" s="197">
        <f>PPCL_NG!K80+PPCL_Spot!K80+GT_NG!K80+GT_Spot!K80+Bawana_NG!K80+Bawana_RLNG!K80+Bawana_Spot!K80</f>
        <v>4.8099999999999996</v>
      </c>
      <c r="I80" s="197">
        <f>PPCL_NG!R80+PPCL_Spot!R80+GT_NG!R80+GT_Spot!R80+Bawana_NG!R80+Bawana_RLNG!R80+Bawana_Spot!R80</f>
        <v>4.8098047968832436</v>
      </c>
      <c r="J80" s="198">
        <f t="shared" si="8"/>
        <v>1.9520311675602642E-4</v>
      </c>
      <c r="K80" s="197">
        <f>PPCL_NG!L80+PPCL_Spot!L80+GT_NG!L80+GT_Spot!L80+Bawana_NG!L80+Bawana_RLNG!L80+Bawana_Spot!L80</f>
        <v>22.14</v>
      </c>
      <c r="L80" s="197">
        <f>PPCL_NG!S80+PPCL_Spot!S80+GT_NG!S80+GT_Spot!S80+Bawana_NG!S80+Bawana_RLNG!S80+Bawana_Spot!S80</f>
        <v>22.119301497504161</v>
      </c>
      <c r="M80" s="198">
        <f t="shared" si="9"/>
        <v>2.0698502495839932E-2</v>
      </c>
      <c r="N80" s="197">
        <f>PPCL_NG!M80+PPCL_Spot!M80+GT_NG!M80+GT_Spot!M80+Bawana_NG!M80+Bawana_RLNG!M80+Bawana_Spot!M80</f>
        <v>67</v>
      </c>
      <c r="O80" s="197">
        <f>PPCL_NG!T80+PPCL_Spot!T80+GT_NG!T80+GT_Spot!T80+Bawana_NG!T80+Bawana_RLNG!T80+Bawana_Spot!T80</f>
        <v>66.878600954506723</v>
      </c>
      <c r="P80" s="198">
        <f t="shared" si="10"/>
        <v>0.12139904549327696</v>
      </c>
      <c r="Q80" s="198">
        <f t="shared" si="11"/>
        <v>0.40555999999999681</v>
      </c>
    </row>
    <row r="81" spans="1:17">
      <c r="A81" s="33" t="s">
        <v>123</v>
      </c>
      <c r="B81" s="197">
        <f>PPCL_NG!I81+PPCL_Spot!I81+GT_NG!I81+GT_Spot!I81+Bawana_NG!I81+Bawana_RLNG!I81+Bawana_Spot!I81</f>
        <v>99.52</v>
      </c>
      <c r="C81" s="197">
        <f>PPCL_NG!P81+PPCL_Spot!P81+GT_NG!P81+GT_Spot!P81+Bawana_NG!P81+Bawana_RLNG!P81+Bawana_Spot!P81</f>
        <v>99.34984120287325</v>
      </c>
      <c r="D81" s="198">
        <f t="shared" si="6"/>
        <v>0.17015879712674575</v>
      </c>
      <c r="E81" s="197">
        <f>PPCL_NG!J81+PPCL_Spot!J81+GT_NG!J81+GT_Spot!J81+Bawana_NG!J81+Bawana_RLNG!J81+Bawana_Spot!J81</f>
        <v>52.94</v>
      </c>
      <c r="F81" s="197">
        <f>PPCL_NG!Q81+PPCL_Spot!Q81+GT_NG!Q81+GT_Spot!Q81+Bawana_NG!Q81+Bawana_RLNG!Q81+Bawana_Spot!Q81</f>
        <v>52.84689154823262</v>
      </c>
      <c r="G81" s="198">
        <f t="shared" si="7"/>
        <v>9.3108451767378142E-2</v>
      </c>
      <c r="H81" s="197">
        <f>PPCL_NG!K81+PPCL_Spot!K81+GT_NG!K81+GT_Spot!K81+Bawana_NG!K81+Bawana_RLNG!K81+Bawana_Spot!K81</f>
        <v>4.8099999999999996</v>
      </c>
      <c r="I81" s="197">
        <f>PPCL_NG!R81+PPCL_Spot!R81+GT_NG!R81+GT_Spot!R81+Bawana_NG!R81+Bawana_RLNG!R81+Bawana_Spot!R81</f>
        <v>4.8098047968832436</v>
      </c>
      <c r="J81" s="198">
        <f t="shared" si="8"/>
        <v>1.9520311675602642E-4</v>
      </c>
      <c r="K81" s="197">
        <f>PPCL_NG!L81+PPCL_Spot!L81+GT_NG!L81+GT_Spot!L81+Bawana_NG!L81+Bawana_RLNG!L81+Bawana_Spot!L81</f>
        <v>22.14</v>
      </c>
      <c r="L81" s="197">
        <f>PPCL_NG!S81+PPCL_Spot!S81+GT_NG!S81+GT_Spot!S81+Bawana_NG!S81+Bawana_RLNG!S81+Bawana_Spot!S81</f>
        <v>22.119301497504161</v>
      </c>
      <c r="M81" s="198">
        <f t="shared" si="9"/>
        <v>2.0698502495839932E-2</v>
      </c>
      <c r="N81" s="197">
        <f>PPCL_NG!M81+PPCL_Spot!M81+GT_NG!M81+GT_Spot!M81+Bawana_NG!M81+Bawana_RLNG!M81+Bawana_Spot!M81</f>
        <v>67</v>
      </c>
      <c r="O81" s="197">
        <f>PPCL_NG!T81+PPCL_Spot!T81+GT_NG!T81+GT_Spot!T81+Bawana_NG!T81+Bawana_RLNG!T81+Bawana_Spot!T81</f>
        <v>66.878600954506723</v>
      </c>
      <c r="P81" s="198">
        <f t="shared" si="10"/>
        <v>0.12139904549327696</v>
      </c>
      <c r="Q81" s="198">
        <f t="shared" si="11"/>
        <v>0.40555999999999681</v>
      </c>
    </row>
    <row r="82" spans="1:17">
      <c r="A82" s="33" t="s">
        <v>124</v>
      </c>
      <c r="B82" s="197">
        <f>PPCL_NG!I82+PPCL_Spot!I82+GT_NG!I82+GT_Spot!I82+Bawana_NG!I82+Bawana_RLNG!I82+Bawana_Spot!I82</f>
        <v>99.52</v>
      </c>
      <c r="C82" s="197">
        <f>PPCL_NG!P82+PPCL_Spot!P82+GT_NG!P82+GT_Spot!P82+Bawana_NG!P82+Bawana_RLNG!P82+Bawana_Spot!P82</f>
        <v>99.34984120287325</v>
      </c>
      <c r="D82" s="198">
        <f t="shared" si="6"/>
        <v>0.17015879712674575</v>
      </c>
      <c r="E82" s="197">
        <f>PPCL_NG!J82+PPCL_Spot!J82+GT_NG!J82+GT_Spot!J82+Bawana_NG!J82+Bawana_RLNG!J82+Bawana_Spot!J82</f>
        <v>52.94</v>
      </c>
      <c r="F82" s="197">
        <f>PPCL_NG!Q82+PPCL_Spot!Q82+GT_NG!Q82+GT_Spot!Q82+Bawana_NG!Q82+Bawana_RLNG!Q82+Bawana_Spot!Q82</f>
        <v>52.84689154823262</v>
      </c>
      <c r="G82" s="198">
        <f t="shared" si="7"/>
        <v>9.3108451767378142E-2</v>
      </c>
      <c r="H82" s="197">
        <f>PPCL_NG!K82+PPCL_Spot!K82+GT_NG!K82+GT_Spot!K82+Bawana_NG!K82+Bawana_RLNG!K82+Bawana_Spot!K82</f>
        <v>4.8099999999999996</v>
      </c>
      <c r="I82" s="197">
        <f>PPCL_NG!R82+PPCL_Spot!R82+GT_NG!R82+GT_Spot!R82+Bawana_NG!R82+Bawana_RLNG!R82+Bawana_Spot!R82</f>
        <v>4.8098047968832436</v>
      </c>
      <c r="J82" s="198">
        <f t="shared" si="8"/>
        <v>1.9520311675602642E-4</v>
      </c>
      <c r="K82" s="197">
        <f>PPCL_NG!L82+PPCL_Spot!L82+GT_NG!L82+GT_Spot!L82+Bawana_NG!L82+Bawana_RLNG!L82+Bawana_Spot!L82</f>
        <v>22.14</v>
      </c>
      <c r="L82" s="197">
        <f>PPCL_NG!S82+PPCL_Spot!S82+GT_NG!S82+GT_Spot!S82+Bawana_NG!S82+Bawana_RLNG!S82+Bawana_Spot!S82</f>
        <v>22.119301497504161</v>
      </c>
      <c r="M82" s="198">
        <f t="shared" si="9"/>
        <v>2.0698502495839932E-2</v>
      </c>
      <c r="N82" s="197">
        <f>PPCL_NG!M82+PPCL_Spot!M82+GT_NG!M82+GT_Spot!M82+Bawana_NG!M82+Bawana_RLNG!M82+Bawana_Spot!M82</f>
        <v>67</v>
      </c>
      <c r="O82" s="197">
        <f>PPCL_NG!T82+PPCL_Spot!T82+GT_NG!T82+GT_Spot!T82+Bawana_NG!T82+Bawana_RLNG!T82+Bawana_Spot!T82</f>
        <v>66.878600954506723</v>
      </c>
      <c r="P82" s="198">
        <f t="shared" si="10"/>
        <v>0.12139904549327696</v>
      </c>
      <c r="Q82" s="198">
        <f t="shared" si="11"/>
        <v>0.40555999999999681</v>
      </c>
    </row>
    <row r="83" spans="1:17">
      <c r="A83" s="33" t="s">
        <v>125</v>
      </c>
      <c r="B83" s="197">
        <f>PPCL_NG!I83+PPCL_Spot!I83+GT_NG!I83+GT_Spot!I83+Bawana_NG!I83+Bawana_RLNG!I83+Bawana_Spot!I83</f>
        <v>100.16</v>
      </c>
      <c r="C83" s="197">
        <f>PPCL_NG!P83+PPCL_Spot!P83+GT_NG!P83+GT_Spot!P83+Bawana_NG!P83+Bawana_RLNG!P83+Bawana_Spot!P83</f>
        <v>99.99387999999999</v>
      </c>
      <c r="D83" s="198">
        <f t="shared" si="6"/>
        <v>0.16612000000000648</v>
      </c>
      <c r="E83" s="197">
        <f>PPCL_NG!J83+PPCL_Spot!J83+GT_NG!J83+GT_Spot!J83+Bawana_NG!J83+Bawana_RLNG!J83+Bawana_Spot!J83</f>
        <v>53.28</v>
      </c>
      <c r="F83" s="197">
        <f>PPCL_NG!Q83+PPCL_Spot!Q83+GT_NG!Q83+GT_Spot!Q83+Bawana_NG!Q83+Bawana_RLNG!Q83+Bawana_Spot!Q83</f>
        <v>53.193231679806651</v>
      </c>
      <c r="G83" s="198">
        <f t="shared" si="7"/>
        <v>8.6768320193350235E-2</v>
      </c>
      <c r="H83" s="197">
        <f>PPCL_NG!K83+PPCL_Spot!K83+GT_NG!K83+GT_Spot!K83+Bawana_NG!K83+Bawana_RLNG!K83+Bawana_Spot!K83</f>
        <v>4.84</v>
      </c>
      <c r="I83" s="197">
        <f>PPCL_NG!R83+PPCL_Spot!R83+GT_NG!R83+GT_Spot!R83+Bawana_NG!R83+Bawana_RLNG!R83+Bawana_Spot!R83</f>
        <v>4.8406607053179203</v>
      </c>
      <c r="J83" s="198">
        <f t="shared" si="8"/>
        <v>-6.6070531792039588E-4</v>
      </c>
      <c r="K83" s="197">
        <f>PPCL_NG!L83+PPCL_Spot!L83+GT_NG!L83+GT_Spot!L83+Bawana_NG!L83+Bawana_RLNG!L83+Bawana_Spot!L83</f>
        <v>22.28</v>
      </c>
      <c r="L83" s="197">
        <f>PPCL_NG!S83+PPCL_Spot!S83+GT_NG!S83+GT_Spot!S83+Bawana_NG!S83+Bawana_RLNG!S83+Bawana_Spot!S83</f>
        <v>22.261602996917368</v>
      </c>
      <c r="M83" s="198">
        <f t="shared" si="9"/>
        <v>1.8397003082633034E-2</v>
      </c>
      <c r="N83" s="197">
        <f>PPCL_NG!M83+PPCL_Spot!M83+GT_NG!M83+GT_Spot!M83+Bawana_NG!M83+Bawana_RLNG!M83+Bawana_Spot!M83</f>
        <v>67.430000000000007</v>
      </c>
      <c r="O83" s="197">
        <f>PPCL_NG!T83+PPCL_Spot!T83+GT_NG!T83+GT_Spot!T83+Bawana_NG!T83+Bawana_RLNG!T83+Bawana_Spot!T83</f>
        <v>67.315064617958058</v>
      </c>
      <c r="P83" s="198">
        <f t="shared" si="10"/>
        <v>0.1149353820419492</v>
      </c>
      <c r="Q83" s="198">
        <f t="shared" si="11"/>
        <v>0.38556000000001855</v>
      </c>
    </row>
    <row r="84" spans="1:17">
      <c r="A84" s="33" t="s">
        <v>126</v>
      </c>
      <c r="B84" s="197">
        <f>PPCL_NG!I84+PPCL_Spot!I84+GT_NG!I84+GT_Spot!I84+Bawana_NG!I84+Bawana_RLNG!I84+Bawana_Spot!I84</f>
        <v>100.16</v>
      </c>
      <c r="C84" s="197">
        <f>PPCL_NG!P84+PPCL_Spot!P84+GT_NG!P84+GT_Spot!P84+Bawana_NG!P84+Bawana_RLNG!P84+Bawana_Spot!P84</f>
        <v>99.99387999999999</v>
      </c>
      <c r="D84" s="198">
        <f t="shared" si="6"/>
        <v>0.16612000000000648</v>
      </c>
      <c r="E84" s="197">
        <f>PPCL_NG!J84+PPCL_Spot!J84+GT_NG!J84+GT_Spot!J84+Bawana_NG!J84+Bawana_RLNG!J84+Bawana_Spot!J84</f>
        <v>53.28</v>
      </c>
      <c r="F84" s="197">
        <f>PPCL_NG!Q84+PPCL_Spot!Q84+GT_NG!Q84+GT_Spot!Q84+Bawana_NG!Q84+Bawana_RLNG!Q84+Bawana_Spot!Q84</f>
        <v>53.193231679806651</v>
      </c>
      <c r="G84" s="198">
        <f t="shared" si="7"/>
        <v>8.6768320193350235E-2</v>
      </c>
      <c r="H84" s="197">
        <f>PPCL_NG!K84+PPCL_Spot!K84+GT_NG!K84+GT_Spot!K84+Bawana_NG!K84+Bawana_RLNG!K84+Bawana_Spot!K84</f>
        <v>4.84</v>
      </c>
      <c r="I84" s="197">
        <f>PPCL_NG!R84+PPCL_Spot!R84+GT_NG!R84+GT_Spot!R84+Bawana_NG!R84+Bawana_RLNG!R84+Bawana_Spot!R84</f>
        <v>4.8406607053179203</v>
      </c>
      <c r="J84" s="198">
        <f t="shared" si="8"/>
        <v>-6.6070531792039588E-4</v>
      </c>
      <c r="K84" s="197">
        <f>PPCL_NG!L84+PPCL_Spot!L84+GT_NG!L84+GT_Spot!L84+Bawana_NG!L84+Bawana_RLNG!L84+Bawana_Spot!L84</f>
        <v>22.28</v>
      </c>
      <c r="L84" s="197">
        <f>PPCL_NG!S84+PPCL_Spot!S84+GT_NG!S84+GT_Spot!S84+Bawana_NG!S84+Bawana_RLNG!S84+Bawana_Spot!S84</f>
        <v>22.261602996917368</v>
      </c>
      <c r="M84" s="198">
        <f t="shared" si="9"/>
        <v>1.8397003082633034E-2</v>
      </c>
      <c r="N84" s="197">
        <f>PPCL_NG!M84+PPCL_Spot!M84+GT_NG!M84+GT_Spot!M84+Bawana_NG!M84+Bawana_RLNG!M84+Bawana_Spot!M84</f>
        <v>67.430000000000007</v>
      </c>
      <c r="O84" s="197">
        <f>PPCL_NG!T84+PPCL_Spot!T84+GT_NG!T84+GT_Spot!T84+Bawana_NG!T84+Bawana_RLNG!T84+Bawana_Spot!T84</f>
        <v>67.315064617958058</v>
      </c>
      <c r="P84" s="198">
        <f t="shared" si="10"/>
        <v>0.1149353820419492</v>
      </c>
      <c r="Q84" s="198">
        <f t="shared" si="11"/>
        <v>0.38556000000001855</v>
      </c>
    </row>
    <row r="85" spans="1:17">
      <c r="A85" s="33" t="s">
        <v>127</v>
      </c>
      <c r="B85" s="197">
        <f>PPCL_NG!I85+PPCL_Spot!I85+GT_NG!I85+GT_Spot!I85+Bawana_NG!I85+Bawana_RLNG!I85+Bawana_Spot!I85</f>
        <v>100.16</v>
      </c>
      <c r="C85" s="197">
        <f>PPCL_NG!P85+PPCL_Spot!P85+GT_NG!P85+GT_Spot!P85+Bawana_NG!P85+Bawana_RLNG!P85+Bawana_Spot!P85</f>
        <v>99.99387999999999</v>
      </c>
      <c r="D85" s="198">
        <f t="shared" si="6"/>
        <v>0.16612000000000648</v>
      </c>
      <c r="E85" s="197">
        <f>PPCL_NG!J85+PPCL_Spot!J85+GT_NG!J85+GT_Spot!J85+Bawana_NG!J85+Bawana_RLNG!J85+Bawana_Spot!J85</f>
        <v>53.28</v>
      </c>
      <c r="F85" s="197">
        <f>PPCL_NG!Q85+PPCL_Spot!Q85+GT_NG!Q85+GT_Spot!Q85+Bawana_NG!Q85+Bawana_RLNG!Q85+Bawana_Spot!Q85</f>
        <v>53.193231679806651</v>
      </c>
      <c r="G85" s="198">
        <f t="shared" si="7"/>
        <v>8.6768320193350235E-2</v>
      </c>
      <c r="H85" s="197">
        <f>PPCL_NG!K85+PPCL_Spot!K85+GT_NG!K85+GT_Spot!K85+Bawana_NG!K85+Bawana_RLNG!K85+Bawana_Spot!K85</f>
        <v>4.84</v>
      </c>
      <c r="I85" s="197">
        <f>PPCL_NG!R85+PPCL_Spot!R85+GT_NG!R85+GT_Spot!R85+Bawana_NG!R85+Bawana_RLNG!R85+Bawana_Spot!R85</f>
        <v>4.8406607053179203</v>
      </c>
      <c r="J85" s="198">
        <f t="shared" si="8"/>
        <v>-6.6070531792039588E-4</v>
      </c>
      <c r="K85" s="197">
        <f>PPCL_NG!L85+PPCL_Spot!L85+GT_NG!L85+GT_Spot!L85+Bawana_NG!L85+Bawana_RLNG!L85+Bawana_Spot!L85</f>
        <v>22.28</v>
      </c>
      <c r="L85" s="197">
        <f>PPCL_NG!S85+PPCL_Spot!S85+GT_NG!S85+GT_Spot!S85+Bawana_NG!S85+Bawana_RLNG!S85+Bawana_Spot!S85</f>
        <v>22.261602996917368</v>
      </c>
      <c r="M85" s="198">
        <f t="shared" si="9"/>
        <v>1.8397003082633034E-2</v>
      </c>
      <c r="N85" s="197">
        <f>PPCL_NG!M85+PPCL_Spot!M85+GT_NG!M85+GT_Spot!M85+Bawana_NG!M85+Bawana_RLNG!M85+Bawana_Spot!M85</f>
        <v>67.430000000000007</v>
      </c>
      <c r="O85" s="197">
        <f>PPCL_NG!T85+PPCL_Spot!T85+GT_NG!T85+GT_Spot!T85+Bawana_NG!T85+Bawana_RLNG!T85+Bawana_Spot!T85</f>
        <v>67.315064617958058</v>
      </c>
      <c r="P85" s="198">
        <f t="shared" si="10"/>
        <v>0.1149353820419492</v>
      </c>
      <c r="Q85" s="198">
        <f t="shared" si="11"/>
        <v>0.38556000000001855</v>
      </c>
    </row>
    <row r="86" spans="1:17">
      <c r="A86" s="33" t="s">
        <v>128</v>
      </c>
      <c r="B86" s="197">
        <f>PPCL_NG!I86+PPCL_Spot!I86+GT_NG!I86+GT_Spot!I86+Bawana_NG!I86+Bawana_RLNG!I86+Bawana_Spot!I86</f>
        <v>100.16</v>
      </c>
      <c r="C86" s="197">
        <f>PPCL_NG!P86+PPCL_Spot!P86+GT_NG!P86+GT_Spot!P86+Bawana_NG!P86+Bawana_RLNG!P86+Bawana_Spot!P86</f>
        <v>99.99387999999999</v>
      </c>
      <c r="D86" s="198">
        <f t="shared" si="6"/>
        <v>0.16612000000000648</v>
      </c>
      <c r="E86" s="197">
        <f>PPCL_NG!J86+PPCL_Spot!J86+GT_NG!J86+GT_Spot!J86+Bawana_NG!J86+Bawana_RLNG!J86+Bawana_Spot!J86</f>
        <v>53.28</v>
      </c>
      <c r="F86" s="197">
        <f>PPCL_NG!Q86+PPCL_Spot!Q86+GT_NG!Q86+GT_Spot!Q86+Bawana_NG!Q86+Bawana_RLNG!Q86+Bawana_Spot!Q86</f>
        <v>53.193231679806651</v>
      </c>
      <c r="G86" s="198">
        <f t="shared" si="7"/>
        <v>8.6768320193350235E-2</v>
      </c>
      <c r="H86" s="197">
        <f>PPCL_NG!K86+PPCL_Spot!K86+GT_NG!K86+GT_Spot!K86+Bawana_NG!K86+Bawana_RLNG!K86+Bawana_Spot!K86</f>
        <v>4.84</v>
      </c>
      <c r="I86" s="197">
        <f>PPCL_NG!R86+PPCL_Spot!R86+GT_NG!R86+GT_Spot!R86+Bawana_NG!R86+Bawana_RLNG!R86+Bawana_Spot!R86</f>
        <v>4.8406607053179203</v>
      </c>
      <c r="J86" s="198">
        <f t="shared" si="8"/>
        <v>-6.6070531792039588E-4</v>
      </c>
      <c r="K86" s="197">
        <f>PPCL_NG!L86+PPCL_Spot!L86+GT_NG!L86+GT_Spot!L86+Bawana_NG!L86+Bawana_RLNG!L86+Bawana_Spot!L86</f>
        <v>22.28</v>
      </c>
      <c r="L86" s="197">
        <f>PPCL_NG!S86+PPCL_Spot!S86+GT_NG!S86+GT_Spot!S86+Bawana_NG!S86+Bawana_RLNG!S86+Bawana_Spot!S86</f>
        <v>22.261602996917368</v>
      </c>
      <c r="M86" s="198">
        <f t="shared" si="9"/>
        <v>1.8397003082633034E-2</v>
      </c>
      <c r="N86" s="197">
        <f>PPCL_NG!M86+PPCL_Spot!M86+GT_NG!M86+GT_Spot!M86+Bawana_NG!M86+Bawana_RLNG!M86+Bawana_Spot!M86</f>
        <v>67.430000000000007</v>
      </c>
      <c r="O86" s="197">
        <f>PPCL_NG!T86+PPCL_Spot!T86+GT_NG!T86+GT_Spot!T86+Bawana_NG!T86+Bawana_RLNG!T86+Bawana_Spot!T86</f>
        <v>67.315064617958058</v>
      </c>
      <c r="P86" s="198">
        <f t="shared" si="10"/>
        <v>0.1149353820419492</v>
      </c>
      <c r="Q86" s="198">
        <f t="shared" si="11"/>
        <v>0.38556000000001855</v>
      </c>
    </row>
    <row r="87" spans="1:17">
      <c r="A87" s="33" t="s">
        <v>129</v>
      </c>
      <c r="B87" s="197">
        <f>PPCL_NG!I87+PPCL_Spot!I87+GT_NG!I87+GT_Spot!I87+Bawana_NG!I87+Bawana_RLNG!I87+Bawana_Spot!I87</f>
        <v>100.16</v>
      </c>
      <c r="C87" s="197">
        <f>PPCL_NG!P87+PPCL_Spot!P87+GT_NG!P87+GT_Spot!P87+Bawana_NG!P87+Bawana_RLNG!P87+Bawana_Spot!P87</f>
        <v>99.99387999999999</v>
      </c>
      <c r="D87" s="198">
        <f t="shared" si="6"/>
        <v>0.16612000000000648</v>
      </c>
      <c r="E87" s="197">
        <f>PPCL_NG!J87+PPCL_Spot!J87+GT_NG!J87+GT_Spot!J87+Bawana_NG!J87+Bawana_RLNG!J87+Bawana_Spot!J87</f>
        <v>53.28</v>
      </c>
      <c r="F87" s="197">
        <f>PPCL_NG!Q87+PPCL_Spot!Q87+GT_NG!Q87+GT_Spot!Q87+Bawana_NG!Q87+Bawana_RLNG!Q87+Bawana_Spot!Q87</f>
        <v>53.193231679806651</v>
      </c>
      <c r="G87" s="198">
        <f t="shared" si="7"/>
        <v>8.6768320193350235E-2</v>
      </c>
      <c r="H87" s="197">
        <f>PPCL_NG!K87+PPCL_Spot!K87+GT_NG!K87+GT_Spot!K87+Bawana_NG!K87+Bawana_RLNG!K87+Bawana_Spot!K87</f>
        <v>4.84</v>
      </c>
      <c r="I87" s="197">
        <f>PPCL_NG!R87+PPCL_Spot!R87+GT_NG!R87+GT_Spot!R87+Bawana_NG!R87+Bawana_RLNG!R87+Bawana_Spot!R87</f>
        <v>4.8406607053179203</v>
      </c>
      <c r="J87" s="198">
        <f t="shared" si="8"/>
        <v>-6.6070531792039588E-4</v>
      </c>
      <c r="K87" s="197">
        <f>PPCL_NG!L87+PPCL_Spot!L87+GT_NG!L87+GT_Spot!L87+Bawana_NG!L87+Bawana_RLNG!L87+Bawana_Spot!L87</f>
        <v>22.28</v>
      </c>
      <c r="L87" s="197">
        <f>PPCL_NG!S87+PPCL_Spot!S87+GT_NG!S87+GT_Spot!S87+Bawana_NG!S87+Bawana_RLNG!S87+Bawana_Spot!S87</f>
        <v>22.261602996917368</v>
      </c>
      <c r="M87" s="198">
        <f t="shared" si="9"/>
        <v>1.8397003082633034E-2</v>
      </c>
      <c r="N87" s="197">
        <f>PPCL_NG!M87+PPCL_Spot!M87+GT_NG!M87+GT_Spot!M87+Bawana_NG!M87+Bawana_RLNG!M87+Bawana_Spot!M87</f>
        <v>67.430000000000007</v>
      </c>
      <c r="O87" s="197">
        <f>PPCL_NG!T87+PPCL_Spot!T87+GT_NG!T87+GT_Spot!T87+Bawana_NG!T87+Bawana_RLNG!T87+Bawana_Spot!T87</f>
        <v>67.315064617958058</v>
      </c>
      <c r="P87" s="198">
        <f t="shared" si="10"/>
        <v>0.1149353820419492</v>
      </c>
      <c r="Q87" s="198">
        <f t="shared" si="11"/>
        <v>0.38556000000001855</v>
      </c>
    </row>
    <row r="88" spans="1:17">
      <c r="A88" s="33" t="s">
        <v>130</v>
      </c>
      <c r="B88" s="197">
        <f>PPCL_NG!I88+PPCL_Spot!I88+GT_NG!I88+GT_Spot!I88+Bawana_NG!I88+Bawana_RLNG!I88+Bawana_Spot!I88</f>
        <v>100.16</v>
      </c>
      <c r="C88" s="197">
        <f>PPCL_NG!P88+PPCL_Spot!P88+GT_NG!P88+GT_Spot!P88+Bawana_NG!P88+Bawana_RLNG!P88+Bawana_Spot!P88</f>
        <v>99.99387999999999</v>
      </c>
      <c r="D88" s="198">
        <f t="shared" si="6"/>
        <v>0.16612000000000648</v>
      </c>
      <c r="E88" s="197">
        <f>PPCL_NG!J88+PPCL_Spot!J88+GT_NG!J88+GT_Spot!J88+Bawana_NG!J88+Bawana_RLNG!J88+Bawana_Spot!J88</f>
        <v>53.28</v>
      </c>
      <c r="F88" s="197">
        <f>PPCL_NG!Q88+PPCL_Spot!Q88+GT_NG!Q88+GT_Spot!Q88+Bawana_NG!Q88+Bawana_RLNG!Q88+Bawana_Spot!Q88</f>
        <v>53.193231679806651</v>
      </c>
      <c r="G88" s="198">
        <f t="shared" si="7"/>
        <v>8.6768320193350235E-2</v>
      </c>
      <c r="H88" s="197">
        <f>PPCL_NG!K88+PPCL_Spot!K88+GT_NG!K88+GT_Spot!K88+Bawana_NG!K88+Bawana_RLNG!K88+Bawana_Spot!K88</f>
        <v>4.84</v>
      </c>
      <c r="I88" s="197">
        <f>PPCL_NG!R88+PPCL_Spot!R88+GT_NG!R88+GT_Spot!R88+Bawana_NG!R88+Bawana_RLNG!R88+Bawana_Spot!R88</f>
        <v>4.8406607053179203</v>
      </c>
      <c r="J88" s="198">
        <f t="shared" si="8"/>
        <v>-6.6070531792039588E-4</v>
      </c>
      <c r="K88" s="197">
        <f>PPCL_NG!L88+PPCL_Spot!L88+GT_NG!L88+GT_Spot!L88+Bawana_NG!L88+Bawana_RLNG!L88+Bawana_Spot!L88</f>
        <v>22.28</v>
      </c>
      <c r="L88" s="197">
        <f>PPCL_NG!S88+PPCL_Spot!S88+GT_NG!S88+GT_Spot!S88+Bawana_NG!S88+Bawana_RLNG!S88+Bawana_Spot!S88</f>
        <v>22.261602996917368</v>
      </c>
      <c r="M88" s="198">
        <f t="shared" si="9"/>
        <v>1.8397003082633034E-2</v>
      </c>
      <c r="N88" s="197">
        <f>PPCL_NG!M88+PPCL_Spot!M88+GT_NG!M88+GT_Spot!M88+Bawana_NG!M88+Bawana_RLNG!M88+Bawana_Spot!M88</f>
        <v>67.430000000000007</v>
      </c>
      <c r="O88" s="197">
        <f>PPCL_NG!T88+PPCL_Spot!T88+GT_NG!T88+GT_Spot!T88+Bawana_NG!T88+Bawana_RLNG!T88+Bawana_Spot!T88</f>
        <v>67.315064617958058</v>
      </c>
      <c r="P88" s="198">
        <f t="shared" si="10"/>
        <v>0.1149353820419492</v>
      </c>
      <c r="Q88" s="198">
        <f t="shared" si="11"/>
        <v>0.38556000000001855</v>
      </c>
    </row>
    <row r="89" spans="1:17">
      <c r="A89" s="33" t="s">
        <v>131</v>
      </c>
      <c r="B89" s="197">
        <f>PPCL_NG!I89+PPCL_Spot!I89+GT_NG!I89+GT_Spot!I89+Bawana_NG!I89+Bawana_RLNG!I89+Bawana_Spot!I89</f>
        <v>100.16</v>
      </c>
      <c r="C89" s="197">
        <f>PPCL_NG!P89+PPCL_Spot!P89+GT_NG!P89+GT_Spot!P89+Bawana_NG!P89+Bawana_RLNG!P89+Bawana_Spot!P89</f>
        <v>99.99387999999999</v>
      </c>
      <c r="D89" s="198">
        <f t="shared" si="6"/>
        <v>0.16612000000000648</v>
      </c>
      <c r="E89" s="197">
        <f>PPCL_NG!J89+PPCL_Spot!J89+GT_NG!J89+GT_Spot!J89+Bawana_NG!J89+Bawana_RLNG!J89+Bawana_Spot!J89</f>
        <v>53.28</v>
      </c>
      <c r="F89" s="197">
        <f>PPCL_NG!Q89+PPCL_Spot!Q89+GT_NG!Q89+GT_Spot!Q89+Bawana_NG!Q89+Bawana_RLNG!Q89+Bawana_Spot!Q89</f>
        <v>53.193231679806651</v>
      </c>
      <c r="G89" s="198">
        <f t="shared" si="7"/>
        <v>8.6768320193350235E-2</v>
      </c>
      <c r="H89" s="197">
        <f>PPCL_NG!K89+PPCL_Spot!K89+GT_NG!K89+GT_Spot!K89+Bawana_NG!K89+Bawana_RLNG!K89+Bawana_Spot!K89</f>
        <v>4.84</v>
      </c>
      <c r="I89" s="197">
        <f>PPCL_NG!R89+PPCL_Spot!R89+GT_NG!R89+GT_Spot!R89+Bawana_NG!R89+Bawana_RLNG!R89+Bawana_Spot!R89</f>
        <v>4.8406607053179203</v>
      </c>
      <c r="J89" s="198">
        <f t="shared" si="8"/>
        <v>-6.6070531792039588E-4</v>
      </c>
      <c r="K89" s="197">
        <f>PPCL_NG!L89+PPCL_Spot!L89+GT_NG!L89+GT_Spot!L89+Bawana_NG!L89+Bawana_RLNG!L89+Bawana_Spot!L89</f>
        <v>22.28</v>
      </c>
      <c r="L89" s="197">
        <f>PPCL_NG!S89+PPCL_Spot!S89+GT_NG!S89+GT_Spot!S89+Bawana_NG!S89+Bawana_RLNG!S89+Bawana_Spot!S89</f>
        <v>22.261602996917368</v>
      </c>
      <c r="M89" s="198">
        <f t="shared" si="9"/>
        <v>1.8397003082633034E-2</v>
      </c>
      <c r="N89" s="197">
        <f>PPCL_NG!M89+PPCL_Spot!M89+GT_NG!M89+GT_Spot!M89+Bawana_NG!M89+Bawana_RLNG!M89+Bawana_Spot!M89</f>
        <v>67.430000000000007</v>
      </c>
      <c r="O89" s="197">
        <f>PPCL_NG!T89+PPCL_Spot!T89+GT_NG!T89+GT_Spot!T89+Bawana_NG!T89+Bawana_RLNG!T89+Bawana_Spot!T89</f>
        <v>67.315064617958058</v>
      </c>
      <c r="P89" s="198">
        <f t="shared" si="10"/>
        <v>0.1149353820419492</v>
      </c>
      <c r="Q89" s="198">
        <f t="shared" si="11"/>
        <v>0.38556000000001855</v>
      </c>
    </row>
    <row r="90" spans="1:17">
      <c r="A90" s="33" t="s">
        <v>132</v>
      </c>
      <c r="B90" s="197">
        <f>PPCL_NG!I90+PPCL_Spot!I90+GT_NG!I90+GT_Spot!I90+Bawana_NG!I90+Bawana_RLNG!I90+Bawana_Spot!I90</f>
        <v>100.16</v>
      </c>
      <c r="C90" s="197">
        <f>PPCL_NG!P90+PPCL_Spot!P90+GT_NG!P90+GT_Spot!P90+Bawana_NG!P90+Bawana_RLNG!P90+Bawana_Spot!P90</f>
        <v>99.99387999999999</v>
      </c>
      <c r="D90" s="198">
        <f t="shared" si="6"/>
        <v>0.16612000000000648</v>
      </c>
      <c r="E90" s="197">
        <f>PPCL_NG!J90+PPCL_Spot!J90+GT_NG!J90+GT_Spot!J90+Bawana_NG!J90+Bawana_RLNG!J90+Bawana_Spot!J90</f>
        <v>53.28</v>
      </c>
      <c r="F90" s="197">
        <f>PPCL_NG!Q90+PPCL_Spot!Q90+GT_NG!Q90+GT_Spot!Q90+Bawana_NG!Q90+Bawana_RLNG!Q90+Bawana_Spot!Q90</f>
        <v>53.193231679806651</v>
      </c>
      <c r="G90" s="198">
        <f t="shared" si="7"/>
        <v>8.6768320193350235E-2</v>
      </c>
      <c r="H90" s="197">
        <f>PPCL_NG!K90+PPCL_Spot!K90+GT_NG!K90+GT_Spot!K90+Bawana_NG!K90+Bawana_RLNG!K90+Bawana_Spot!K90</f>
        <v>4.84</v>
      </c>
      <c r="I90" s="197">
        <f>PPCL_NG!R90+PPCL_Spot!R90+GT_NG!R90+GT_Spot!R90+Bawana_NG!R90+Bawana_RLNG!R90+Bawana_Spot!R90</f>
        <v>4.8406607053179203</v>
      </c>
      <c r="J90" s="198">
        <f t="shared" si="8"/>
        <v>-6.6070531792039588E-4</v>
      </c>
      <c r="K90" s="197">
        <f>PPCL_NG!L90+PPCL_Spot!L90+GT_NG!L90+GT_Spot!L90+Bawana_NG!L90+Bawana_RLNG!L90+Bawana_Spot!L90</f>
        <v>22.28</v>
      </c>
      <c r="L90" s="197">
        <f>PPCL_NG!S90+PPCL_Spot!S90+GT_NG!S90+GT_Spot!S90+Bawana_NG!S90+Bawana_RLNG!S90+Bawana_Spot!S90</f>
        <v>22.261602996917368</v>
      </c>
      <c r="M90" s="198">
        <f t="shared" si="9"/>
        <v>1.8397003082633034E-2</v>
      </c>
      <c r="N90" s="197">
        <f>PPCL_NG!M90+PPCL_Spot!M90+GT_NG!M90+GT_Spot!M90+Bawana_NG!M90+Bawana_RLNG!M90+Bawana_Spot!M90</f>
        <v>67.430000000000007</v>
      </c>
      <c r="O90" s="197">
        <f>PPCL_NG!T90+PPCL_Spot!T90+GT_NG!T90+GT_Spot!T90+Bawana_NG!T90+Bawana_RLNG!T90+Bawana_Spot!T90</f>
        <v>67.315064617958058</v>
      </c>
      <c r="P90" s="198">
        <f t="shared" si="10"/>
        <v>0.1149353820419492</v>
      </c>
      <c r="Q90" s="198">
        <f t="shared" si="11"/>
        <v>0.38556000000001855</v>
      </c>
    </row>
    <row r="91" spans="1:17">
      <c r="A91" s="33" t="s">
        <v>133</v>
      </c>
      <c r="B91" s="197">
        <f>PPCL_NG!I91+PPCL_Spot!I91+GT_NG!I91+GT_Spot!I91+Bawana_NG!I91+Bawana_RLNG!I91+Bawana_Spot!I91</f>
        <v>100.81</v>
      </c>
      <c r="C91" s="197">
        <f>PPCL_NG!P91+PPCL_Spot!P91+GT_NG!P91+GT_Spot!P91+Bawana_NG!P91+Bawana_RLNG!P91+Bawana_Spot!P91</f>
        <v>100.63580292284273</v>
      </c>
      <c r="D91" s="198">
        <f t="shared" si="6"/>
        <v>0.17419707715727384</v>
      </c>
      <c r="E91" s="197">
        <f>PPCL_NG!J91+PPCL_Spot!J91+GT_NG!J91+GT_Spot!J91+Bawana_NG!J91+Bawana_RLNG!J91+Bawana_Spot!J91</f>
        <v>53.63</v>
      </c>
      <c r="F91" s="197">
        <f>PPCL_NG!Q91+PPCL_Spot!Q91+GT_NG!Q91+GT_Spot!Q91+Bawana_NG!Q91+Bawana_RLNG!Q91+Bawana_Spot!Q91</f>
        <v>53.534743068664376</v>
      </c>
      <c r="G91" s="198">
        <f t="shared" si="7"/>
        <v>9.5256931335626405E-2</v>
      </c>
      <c r="H91" s="197">
        <f>PPCL_NG!K91+PPCL_Spot!K91+GT_NG!K91+GT_Spot!K91+Bawana_NG!K91+Bawana_RLNG!K91+Bawana_Spot!K91</f>
        <v>4.88</v>
      </c>
      <c r="I91" s="197">
        <f>PPCL_NG!R91+PPCL_Spot!R91+GT_NG!R91+GT_Spot!R91+Bawana_NG!R91+Bawana_RLNG!R91+Bawana_Spot!R91</f>
        <v>4.8796090056886472</v>
      </c>
      <c r="J91" s="198">
        <f t="shared" si="8"/>
        <v>3.9099431135269924E-4</v>
      </c>
      <c r="K91" s="197">
        <f>PPCL_NG!L91+PPCL_Spot!L91+GT_NG!L91+GT_Spot!L91+Bawana_NG!L91+Bawana_RLNG!L91+Bawana_Spot!L91</f>
        <v>22.43</v>
      </c>
      <c r="L91" s="197">
        <f>PPCL_NG!S91+PPCL_Spot!S91+GT_NG!S91+GT_Spot!S91+Bawana_NG!S91+Bawana_RLNG!S91+Bawana_Spot!S91</f>
        <v>22.408402868359907</v>
      </c>
      <c r="M91" s="198">
        <f t="shared" si="9"/>
        <v>2.1597131640092471E-2</v>
      </c>
      <c r="N91" s="197">
        <f>PPCL_NG!M91+PPCL_Spot!M91+GT_NG!M91+GT_Spot!M91+Bawana_NG!M91+Bawana_RLNG!M91+Bawana_Spot!M91</f>
        <v>67.87</v>
      </c>
      <c r="O91" s="197">
        <f>PPCL_NG!T91+PPCL_Spot!T91+GT_NG!T91+GT_Spot!T91+Bawana_NG!T91+Bawana_RLNG!T91+Bawana_Spot!T91</f>
        <v>67.745882134444372</v>
      </c>
      <c r="P91" s="198">
        <f t="shared" si="10"/>
        <v>0.12411786555563253</v>
      </c>
      <c r="Q91" s="198">
        <f t="shared" si="11"/>
        <v>0.41555999999997795</v>
      </c>
    </row>
    <row r="92" spans="1:17">
      <c r="A92" s="33" t="s">
        <v>134</v>
      </c>
      <c r="B92" s="197">
        <f>PPCL_NG!I92+PPCL_Spot!I92+GT_NG!I92+GT_Spot!I92+Bawana_NG!I92+Bawana_RLNG!I92+Bawana_Spot!I92</f>
        <v>100.81</v>
      </c>
      <c r="C92" s="197">
        <f>PPCL_NG!P92+PPCL_Spot!P92+GT_NG!P92+GT_Spot!P92+Bawana_NG!P92+Bawana_RLNG!P92+Bawana_Spot!P92</f>
        <v>100.63580292284273</v>
      </c>
      <c r="D92" s="198">
        <f t="shared" si="6"/>
        <v>0.17419707715727384</v>
      </c>
      <c r="E92" s="197">
        <f>PPCL_NG!J92+PPCL_Spot!J92+GT_NG!J92+GT_Spot!J92+Bawana_NG!J92+Bawana_RLNG!J92+Bawana_Spot!J92</f>
        <v>53.63</v>
      </c>
      <c r="F92" s="197">
        <f>PPCL_NG!Q92+PPCL_Spot!Q92+GT_NG!Q92+GT_Spot!Q92+Bawana_NG!Q92+Bawana_RLNG!Q92+Bawana_Spot!Q92</f>
        <v>53.534743068664376</v>
      </c>
      <c r="G92" s="198">
        <f t="shared" si="7"/>
        <v>9.5256931335626405E-2</v>
      </c>
      <c r="H92" s="197">
        <f>PPCL_NG!K92+PPCL_Spot!K92+GT_NG!K92+GT_Spot!K92+Bawana_NG!K92+Bawana_RLNG!K92+Bawana_Spot!K92</f>
        <v>4.88</v>
      </c>
      <c r="I92" s="197">
        <f>PPCL_NG!R92+PPCL_Spot!R92+GT_NG!R92+GT_Spot!R92+Bawana_NG!R92+Bawana_RLNG!R92+Bawana_Spot!R92</f>
        <v>4.8796090056886472</v>
      </c>
      <c r="J92" s="198">
        <f t="shared" si="8"/>
        <v>3.9099431135269924E-4</v>
      </c>
      <c r="K92" s="197">
        <f>PPCL_NG!L92+PPCL_Spot!L92+GT_NG!L92+GT_Spot!L92+Bawana_NG!L92+Bawana_RLNG!L92+Bawana_Spot!L92</f>
        <v>22.43</v>
      </c>
      <c r="L92" s="197">
        <f>PPCL_NG!S92+PPCL_Spot!S92+GT_NG!S92+GT_Spot!S92+Bawana_NG!S92+Bawana_RLNG!S92+Bawana_Spot!S92</f>
        <v>22.408402868359907</v>
      </c>
      <c r="M92" s="198">
        <f t="shared" si="9"/>
        <v>2.1597131640092471E-2</v>
      </c>
      <c r="N92" s="197">
        <f>PPCL_NG!M92+PPCL_Spot!M92+GT_NG!M92+GT_Spot!M92+Bawana_NG!M92+Bawana_RLNG!M92+Bawana_Spot!M92</f>
        <v>67.87</v>
      </c>
      <c r="O92" s="197">
        <f>PPCL_NG!T92+PPCL_Spot!T92+GT_NG!T92+GT_Spot!T92+Bawana_NG!T92+Bawana_RLNG!T92+Bawana_Spot!T92</f>
        <v>67.745882134444372</v>
      </c>
      <c r="P92" s="198">
        <f t="shared" si="10"/>
        <v>0.12411786555563253</v>
      </c>
      <c r="Q92" s="198">
        <f t="shared" si="11"/>
        <v>0.41555999999997795</v>
      </c>
    </row>
    <row r="93" spans="1:17">
      <c r="A93" s="33" t="s">
        <v>135</v>
      </c>
      <c r="B93" s="197">
        <f>PPCL_NG!I93+PPCL_Spot!I93+GT_NG!I93+GT_Spot!I93+Bawana_NG!I93+Bawana_RLNG!I93+Bawana_Spot!I93</f>
        <v>100.81</v>
      </c>
      <c r="C93" s="197">
        <f>PPCL_NG!P93+PPCL_Spot!P93+GT_NG!P93+GT_Spot!P93+Bawana_NG!P93+Bawana_RLNG!P93+Bawana_Spot!P93</f>
        <v>100.63580292284273</v>
      </c>
      <c r="D93" s="198">
        <f t="shared" si="6"/>
        <v>0.17419707715727384</v>
      </c>
      <c r="E93" s="197">
        <f>PPCL_NG!J93+PPCL_Spot!J93+GT_NG!J93+GT_Spot!J93+Bawana_NG!J93+Bawana_RLNG!J93+Bawana_Spot!J93</f>
        <v>53.63</v>
      </c>
      <c r="F93" s="197">
        <f>PPCL_NG!Q93+PPCL_Spot!Q93+GT_NG!Q93+GT_Spot!Q93+Bawana_NG!Q93+Bawana_RLNG!Q93+Bawana_Spot!Q93</f>
        <v>53.534743068664376</v>
      </c>
      <c r="G93" s="198">
        <f t="shared" si="7"/>
        <v>9.5256931335626405E-2</v>
      </c>
      <c r="H93" s="197">
        <f>PPCL_NG!K93+PPCL_Spot!K93+GT_NG!K93+GT_Spot!K93+Bawana_NG!K93+Bawana_RLNG!K93+Bawana_Spot!K93</f>
        <v>4.88</v>
      </c>
      <c r="I93" s="197">
        <f>PPCL_NG!R93+PPCL_Spot!R93+GT_NG!R93+GT_Spot!R93+Bawana_NG!R93+Bawana_RLNG!R93+Bawana_Spot!R93</f>
        <v>4.8796090056886472</v>
      </c>
      <c r="J93" s="198">
        <f t="shared" si="8"/>
        <v>3.9099431135269924E-4</v>
      </c>
      <c r="K93" s="197">
        <f>PPCL_NG!L93+PPCL_Spot!L93+GT_NG!L93+GT_Spot!L93+Bawana_NG!L93+Bawana_RLNG!L93+Bawana_Spot!L93</f>
        <v>22.43</v>
      </c>
      <c r="L93" s="197">
        <f>PPCL_NG!S93+PPCL_Spot!S93+GT_NG!S93+GT_Spot!S93+Bawana_NG!S93+Bawana_RLNG!S93+Bawana_Spot!S93</f>
        <v>22.408402868359907</v>
      </c>
      <c r="M93" s="198">
        <f t="shared" si="9"/>
        <v>2.1597131640092471E-2</v>
      </c>
      <c r="N93" s="197">
        <f>PPCL_NG!M93+PPCL_Spot!M93+GT_NG!M93+GT_Spot!M93+Bawana_NG!M93+Bawana_RLNG!M93+Bawana_Spot!M93</f>
        <v>67.87</v>
      </c>
      <c r="O93" s="197">
        <f>PPCL_NG!T93+PPCL_Spot!T93+GT_NG!T93+GT_Spot!T93+Bawana_NG!T93+Bawana_RLNG!T93+Bawana_Spot!T93</f>
        <v>67.745882134444372</v>
      </c>
      <c r="P93" s="198">
        <f t="shared" si="10"/>
        <v>0.12411786555563253</v>
      </c>
      <c r="Q93" s="198">
        <f t="shared" si="11"/>
        <v>0.41555999999997795</v>
      </c>
    </row>
    <row r="94" spans="1:17">
      <c r="A94" s="33" t="s">
        <v>136</v>
      </c>
      <c r="B94" s="197">
        <f>PPCL_NG!I94+PPCL_Spot!I94+GT_NG!I94+GT_Spot!I94+Bawana_NG!I94+Bawana_RLNG!I94+Bawana_Spot!I94</f>
        <v>100.81</v>
      </c>
      <c r="C94" s="197">
        <f>PPCL_NG!P94+PPCL_Spot!P94+GT_NG!P94+GT_Spot!P94+Bawana_NG!P94+Bawana_RLNG!P94+Bawana_Spot!P94</f>
        <v>100.63580292284273</v>
      </c>
      <c r="D94" s="198">
        <f t="shared" si="6"/>
        <v>0.17419707715727384</v>
      </c>
      <c r="E94" s="197">
        <f>PPCL_NG!J94+PPCL_Spot!J94+GT_NG!J94+GT_Spot!J94+Bawana_NG!J94+Bawana_RLNG!J94+Bawana_Spot!J94</f>
        <v>53.63</v>
      </c>
      <c r="F94" s="197">
        <f>PPCL_NG!Q94+PPCL_Spot!Q94+GT_NG!Q94+GT_Spot!Q94+Bawana_NG!Q94+Bawana_RLNG!Q94+Bawana_Spot!Q94</f>
        <v>53.534743068664376</v>
      </c>
      <c r="G94" s="198">
        <f t="shared" si="7"/>
        <v>9.5256931335626405E-2</v>
      </c>
      <c r="H94" s="197">
        <f>PPCL_NG!K94+PPCL_Spot!K94+GT_NG!K94+GT_Spot!K94+Bawana_NG!K94+Bawana_RLNG!K94+Bawana_Spot!K94</f>
        <v>4.88</v>
      </c>
      <c r="I94" s="197">
        <f>PPCL_NG!R94+PPCL_Spot!R94+GT_NG!R94+GT_Spot!R94+Bawana_NG!R94+Bawana_RLNG!R94+Bawana_Spot!R94</f>
        <v>4.8796090056886472</v>
      </c>
      <c r="J94" s="198">
        <f t="shared" si="8"/>
        <v>3.9099431135269924E-4</v>
      </c>
      <c r="K94" s="197">
        <f>PPCL_NG!L94+PPCL_Spot!L94+GT_NG!L94+GT_Spot!L94+Bawana_NG!L94+Bawana_RLNG!L94+Bawana_Spot!L94</f>
        <v>22.43</v>
      </c>
      <c r="L94" s="197">
        <f>PPCL_NG!S94+PPCL_Spot!S94+GT_NG!S94+GT_Spot!S94+Bawana_NG!S94+Bawana_RLNG!S94+Bawana_Spot!S94</f>
        <v>22.408402868359907</v>
      </c>
      <c r="M94" s="198">
        <f t="shared" si="9"/>
        <v>2.1597131640092471E-2</v>
      </c>
      <c r="N94" s="197">
        <f>PPCL_NG!M94+PPCL_Spot!M94+GT_NG!M94+GT_Spot!M94+Bawana_NG!M94+Bawana_RLNG!M94+Bawana_Spot!M94</f>
        <v>67.87</v>
      </c>
      <c r="O94" s="197">
        <f>PPCL_NG!T94+PPCL_Spot!T94+GT_NG!T94+GT_Spot!T94+Bawana_NG!T94+Bawana_RLNG!T94+Bawana_Spot!T94</f>
        <v>67.745882134444372</v>
      </c>
      <c r="P94" s="198">
        <f t="shared" si="10"/>
        <v>0.12411786555563253</v>
      </c>
      <c r="Q94" s="198">
        <f t="shared" si="11"/>
        <v>0.41555999999997795</v>
      </c>
    </row>
    <row r="95" spans="1:17">
      <c r="A95" s="33" t="s">
        <v>137</v>
      </c>
      <c r="B95" s="197">
        <f>PPCL_NG!I95+PPCL_Spot!I95+GT_NG!I95+GT_Spot!I95+Bawana_NG!I95+Bawana_RLNG!I95+Bawana_Spot!I95</f>
        <v>100.81</v>
      </c>
      <c r="C95" s="197">
        <f>PPCL_NG!P95+PPCL_Spot!P95+GT_NG!P95+GT_Spot!P95+Bawana_NG!P95+Bawana_RLNG!P95+Bawana_Spot!P95</f>
        <v>100.63580292284273</v>
      </c>
      <c r="D95" s="198">
        <f t="shared" si="6"/>
        <v>0.17419707715727384</v>
      </c>
      <c r="E95" s="197">
        <f>PPCL_NG!J95+PPCL_Spot!J95+GT_NG!J95+GT_Spot!J95+Bawana_NG!J95+Bawana_RLNG!J95+Bawana_Spot!J95</f>
        <v>53.63</v>
      </c>
      <c r="F95" s="197">
        <f>PPCL_NG!Q95+PPCL_Spot!Q95+GT_NG!Q95+GT_Spot!Q95+Bawana_NG!Q95+Bawana_RLNG!Q95+Bawana_Spot!Q95</f>
        <v>53.534743068664376</v>
      </c>
      <c r="G95" s="198">
        <f t="shared" si="7"/>
        <v>9.5256931335626405E-2</v>
      </c>
      <c r="H95" s="197">
        <f>PPCL_NG!K95+PPCL_Spot!K95+GT_NG!K95+GT_Spot!K95+Bawana_NG!K95+Bawana_RLNG!K95+Bawana_Spot!K95</f>
        <v>4.88</v>
      </c>
      <c r="I95" s="197">
        <f>PPCL_NG!R95+PPCL_Spot!R95+GT_NG!R95+GT_Spot!R95+Bawana_NG!R95+Bawana_RLNG!R95+Bawana_Spot!R95</f>
        <v>4.8796090056886472</v>
      </c>
      <c r="J95" s="198">
        <f t="shared" si="8"/>
        <v>3.9099431135269924E-4</v>
      </c>
      <c r="K95" s="197">
        <f>PPCL_NG!L95+PPCL_Spot!L95+GT_NG!L95+GT_Spot!L95+Bawana_NG!L95+Bawana_RLNG!L95+Bawana_Spot!L95</f>
        <v>22.43</v>
      </c>
      <c r="L95" s="197">
        <f>PPCL_NG!S95+PPCL_Spot!S95+GT_NG!S95+GT_Spot!S95+Bawana_NG!S95+Bawana_RLNG!S95+Bawana_Spot!S95</f>
        <v>22.408402868359907</v>
      </c>
      <c r="M95" s="198">
        <f t="shared" si="9"/>
        <v>2.1597131640092471E-2</v>
      </c>
      <c r="N95" s="197">
        <f>PPCL_NG!M95+PPCL_Spot!M95+GT_NG!M95+GT_Spot!M95+Bawana_NG!M95+Bawana_RLNG!M95+Bawana_Spot!M95</f>
        <v>67.87</v>
      </c>
      <c r="O95" s="197">
        <f>PPCL_NG!T95+PPCL_Spot!T95+GT_NG!T95+GT_Spot!T95+Bawana_NG!T95+Bawana_RLNG!T95+Bawana_Spot!T95</f>
        <v>67.745882134444372</v>
      </c>
      <c r="P95" s="198">
        <f t="shared" si="10"/>
        <v>0.12411786555563253</v>
      </c>
      <c r="Q95" s="198">
        <f t="shared" si="11"/>
        <v>0.41555999999997795</v>
      </c>
    </row>
    <row r="96" spans="1:17">
      <c r="A96" s="33" t="s">
        <v>138</v>
      </c>
      <c r="B96" s="197">
        <f>PPCL_NG!I96+PPCL_Spot!I96+GT_NG!I96+GT_Spot!I96+Bawana_NG!I96+Bawana_RLNG!I96+Bawana_Spot!I96</f>
        <v>100.81</v>
      </c>
      <c r="C96" s="197">
        <f>PPCL_NG!P96+PPCL_Spot!P96+GT_NG!P96+GT_Spot!P96+Bawana_NG!P96+Bawana_RLNG!P96+Bawana_Spot!P96</f>
        <v>100.63580292284273</v>
      </c>
      <c r="D96" s="198">
        <f t="shared" si="6"/>
        <v>0.17419707715727384</v>
      </c>
      <c r="E96" s="197">
        <f>PPCL_NG!J96+PPCL_Spot!J96+GT_NG!J96+GT_Spot!J96+Bawana_NG!J96+Bawana_RLNG!J96+Bawana_Spot!J96</f>
        <v>53.63</v>
      </c>
      <c r="F96" s="197">
        <f>PPCL_NG!Q96+PPCL_Spot!Q96+GT_NG!Q96+GT_Spot!Q96+Bawana_NG!Q96+Bawana_RLNG!Q96+Bawana_Spot!Q96</f>
        <v>53.534743068664376</v>
      </c>
      <c r="G96" s="198">
        <f t="shared" si="7"/>
        <v>9.5256931335626405E-2</v>
      </c>
      <c r="H96" s="197">
        <f>PPCL_NG!K96+PPCL_Spot!K96+GT_NG!K96+GT_Spot!K96+Bawana_NG!K96+Bawana_RLNG!K96+Bawana_Spot!K96</f>
        <v>4.88</v>
      </c>
      <c r="I96" s="197">
        <f>PPCL_NG!R96+PPCL_Spot!R96+GT_NG!R96+GT_Spot!R96+Bawana_NG!R96+Bawana_RLNG!R96+Bawana_Spot!R96</f>
        <v>4.8796090056886472</v>
      </c>
      <c r="J96" s="198">
        <f t="shared" si="8"/>
        <v>3.9099431135269924E-4</v>
      </c>
      <c r="K96" s="197">
        <f>PPCL_NG!L96+PPCL_Spot!L96+GT_NG!L96+GT_Spot!L96+Bawana_NG!L96+Bawana_RLNG!L96+Bawana_Spot!L96</f>
        <v>22.43</v>
      </c>
      <c r="L96" s="197">
        <f>PPCL_NG!S96+PPCL_Spot!S96+GT_NG!S96+GT_Spot!S96+Bawana_NG!S96+Bawana_RLNG!S96+Bawana_Spot!S96</f>
        <v>22.408402868359907</v>
      </c>
      <c r="M96" s="198">
        <f t="shared" si="9"/>
        <v>2.1597131640092471E-2</v>
      </c>
      <c r="N96" s="197">
        <f>PPCL_NG!M96+PPCL_Spot!M96+GT_NG!M96+GT_Spot!M96+Bawana_NG!M96+Bawana_RLNG!M96+Bawana_Spot!M96</f>
        <v>67.87</v>
      </c>
      <c r="O96" s="197">
        <f>PPCL_NG!T96+PPCL_Spot!T96+GT_NG!T96+GT_Spot!T96+Bawana_NG!T96+Bawana_RLNG!T96+Bawana_Spot!T96</f>
        <v>67.745882134444372</v>
      </c>
      <c r="P96" s="198">
        <f t="shared" si="10"/>
        <v>0.12411786555563253</v>
      </c>
      <c r="Q96" s="198">
        <f t="shared" si="11"/>
        <v>0.41555999999997795</v>
      </c>
    </row>
    <row r="97" spans="1:17">
      <c r="A97" s="33" t="s">
        <v>139</v>
      </c>
      <c r="B97" s="197">
        <f>PPCL_NG!I97+PPCL_Spot!I97+GT_NG!I97+GT_Spot!I97+Bawana_NG!I97+Bawana_RLNG!I97+Bawana_Spot!I97</f>
        <v>100.81</v>
      </c>
      <c r="C97" s="197">
        <f>PPCL_NG!P97+PPCL_Spot!P97+GT_NG!P97+GT_Spot!P97+Bawana_NG!P97+Bawana_RLNG!P97+Bawana_Spot!P97</f>
        <v>100.63580292284273</v>
      </c>
      <c r="D97" s="198">
        <f t="shared" si="6"/>
        <v>0.17419707715727384</v>
      </c>
      <c r="E97" s="197">
        <f>PPCL_NG!J97+PPCL_Spot!J97+GT_NG!J97+GT_Spot!J97+Bawana_NG!J97+Bawana_RLNG!J97+Bawana_Spot!J97</f>
        <v>53.63</v>
      </c>
      <c r="F97" s="197">
        <f>PPCL_NG!Q97+PPCL_Spot!Q97+GT_NG!Q97+GT_Spot!Q97+Bawana_NG!Q97+Bawana_RLNG!Q97+Bawana_Spot!Q97</f>
        <v>53.534743068664376</v>
      </c>
      <c r="G97" s="198">
        <f t="shared" si="7"/>
        <v>9.5256931335626405E-2</v>
      </c>
      <c r="H97" s="197">
        <f>PPCL_NG!K97+PPCL_Spot!K97+GT_NG!K97+GT_Spot!K97+Bawana_NG!K97+Bawana_RLNG!K97+Bawana_Spot!K97</f>
        <v>4.88</v>
      </c>
      <c r="I97" s="197">
        <f>PPCL_NG!R97+PPCL_Spot!R97+GT_NG!R97+GT_Spot!R97+Bawana_NG!R97+Bawana_RLNG!R97+Bawana_Spot!R97</f>
        <v>4.8796090056886472</v>
      </c>
      <c r="J97" s="198">
        <f t="shared" si="8"/>
        <v>3.9099431135269924E-4</v>
      </c>
      <c r="K97" s="197">
        <f>PPCL_NG!L97+PPCL_Spot!L97+GT_NG!L97+GT_Spot!L97+Bawana_NG!L97+Bawana_RLNG!L97+Bawana_Spot!L97</f>
        <v>22.43</v>
      </c>
      <c r="L97" s="197">
        <f>PPCL_NG!S97+PPCL_Spot!S97+GT_NG!S97+GT_Spot!S97+Bawana_NG!S97+Bawana_RLNG!S97+Bawana_Spot!S97</f>
        <v>22.408402868359907</v>
      </c>
      <c r="M97" s="198">
        <f t="shared" si="9"/>
        <v>2.1597131640092471E-2</v>
      </c>
      <c r="N97" s="197">
        <f>PPCL_NG!M97+PPCL_Spot!M97+GT_NG!M97+GT_Spot!M97+Bawana_NG!M97+Bawana_RLNG!M97+Bawana_Spot!M97</f>
        <v>67.87</v>
      </c>
      <c r="O97" s="197">
        <f>PPCL_NG!T97+PPCL_Spot!T97+GT_NG!T97+GT_Spot!T97+Bawana_NG!T97+Bawana_RLNG!T97+Bawana_Spot!T97</f>
        <v>67.745882134444372</v>
      </c>
      <c r="P97" s="198">
        <f t="shared" si="10"/>
        <v>0.12411786555563253</v>
      </c>
      <c r="Q97" s="198">
        <f t="shared" si="11"/>
        <v>0.41555999999997795</v>
      </c>
    </row>
    <row r="98" spans="1:17">
      <c r="A98" s="33" t="s">
        <v>140</v>
      </c>
      <c r="B98" s="197">
        <f>PPCL_NG!I98+PPCL_Spot!I98+GT_NG!I98+GT_Spot!I98+Bawana_NG!I98+Bawana_RLNG!I98+Bawana_Spot!I98</f>
        <v>100.81</v>
      </c>
      <c r="C98" s="197">
        <f>PPCL_NG!P98+PPCL_Spot!P98+GT_NG!P98+GT_Spot!P98+Bawana_NG!P98+Bawana_RLNG!P98+Bawana_Spot!P98</f>
        <v>100.63580292284273</v>
      </c>
      <c r="D98" s="198">
        <f t="shared" si="6"/>
        <v>0.17419707715727384</v>
      </c>
      <c r="E98" s="197">
        <f>PPCL_NG!J98+PPCL_Spot!J98+GT_NG!J98+GT_Spot!J98+Bawana_NG!J98+Bawana_RLNG!J98+Bawana_Spot!J98</f>
        <v>53.63</v>
      </c>
      <c r="F98" s="197">
        <f>PPCL_NG!Q98+PPCL_Spot!Q98+GT_NG!Q98+GT_Spot!Q98+Bawana_NG!Q98+Bawana_RLNG!Q98+Bawana_Spot!Q98</f>
        <v>53.534743068664376</v>
      </c>
      <c r="G98" s="198">
        <f t="shared" si="7"/>
        <v>9.5256931335626405E-2</v>
      </c>
      <c r="H98" s="197">
        <f>PPCL_NG!K98+PPCL_Spot!K98+GT_NG!K98+GT_Spot!K98+Bawana_NG!K98+Bawana_RLNG!K98+Bawana_Spot!K98</f>
        <v>4.88</v>
      </c>
      <c r="I98" s="197">
        <f>PPCL_NG!R98+PPCL_Spot!R98+GT_NG!R98+GT_Spot!R98+Bawana_NG!R98+Bawana_RLNG!R98+Bawana_Spot!R98</f>
        <v>4.8796090056886472</v>
      </c>
      <c r="J98" s="198">
        <f t="shared" si="8"/>
        <v>3.9099431135269924E-4</v>
      </c>
      <c r="K98" s="197">
        <f>PPCL_NG!L98+PPCL_Spot!L98+GT_NG!L98+GT_Spot!L98+Bawana_NG!L98+Bawana_RLNG!L98+Bawana_Spot!L98</f>
        <v>22.43</v>
      </c>
      <c r="L98" s="197">
        <f>PPCL_NG!S98+PPCL_Spot!S98+GT_NG!S98+GT_Spot!S98+Bawana_NG!S98+Bawana_RLNG!S98+Bawana_Spot!S98</f>
        <v>22.408402868359907</v>
      </c>
      <c r="M98" s="198">
        <f t="shared" si="9"/>
        <v>2.1597131640092471E-2</v>
      </c>
      <c r="N98" s="197">
        <f>PPCL_NG!M98+PPCL_Spot!M98+GT_NG!M98+GT_Spot!M98+Bawana_NG!M98+Bawana_RLNG!M98+Bawana_Spot!M98</f>
        <v>67.87</v>
      </c>
      <c r="O98" s="197">
        <f>PPCL_NG!T98+PPCL_Spot!T98+GT_NG!T98+GT_Spot!T98+Bawana_NG!T98+Bawana_RLNG!T98+Bawana_Spot!T98</f>
        <v>67.745882134444372</v>
      </c>
      <c r="P98" s="198">
        <f t="shared" si="10"/>
        <v>0.12411786555563253</v>
      </c>
      <c r="Q98" s="198">
        <f t="shared" si="11"/>
        <v>0.41555999999997795</v>
      </c>
    </row>
    <row r="99" spans="1:17">
      <c r="A99" s="33" t="s">
        <v>324</v>
      </c>
      <c r="B99" s="197">
        <f>PPCL_NG!I99+PPCL_Spot!I99+GT_NG!I99+GT_Spot!I99+Bawana_NG!I99+Bawana_RLNG!I99+Bawana_Spot!I99</f>
        <v>2.3925549999999984</v>
      </c>
      <c r="C99" s="197">
        <f>PPCL_NG!P99+PPCL_Spot!P99+GT_NG!P99+GT_Spot!P99+Bawana_NG!P99+Bawana_RLNG!P99+Bawana_Spot!P99</f>
        <v>2.3874222460028163</v>
      </c>
      <c r="D99" s="198">
        <f t="shared" si="6"/>
        <v>5.1327539971821601E-3</v>
      </c>
      <c r="E99" s="197">
        <f>PPCL_NG!J99+PPCL_Spot!J99+GT_NG!J99+GT_Spot!J99+Bawana_NG!J99+Bawana_RLNG!J99+Bawana_Spot!J99</f>
        <v>1.2001100000000002</v>
      </c>
      <c r="F99" s="197">
        <f>PPCL_NG!Q99+PPCL_Spot!Q99+GT_NG!Q99+GT_Spot!Q99+Bawana_NG!Q99+Bawana_RLNG!Q99+Bawana_Spot!Q99</f>
        <v>1.1973127194040285</v>
      </c>
      <c r="G99" s="198">
        <f t="shared" si="7"/>
        <v>2.7972805959717295E-3</v>
      </c>
      <c r="H99" s="197">
        <f>PPCL_NG!K99+PPCL_Spot!K99+GT_NG!K99+GT_Spot!K99+Bawana_NG!K99+Bawana_RLNG!K99+Bawana_Spot!K99</f>
        <v>0.11880499999999992</v>
      </c>
      <c r="I99" s="197">
        <f>PPCL_NG!R99+PPCL_Spot!R99+GT_NG!R99+GT_Spot!R99+Bawana_NG!R99+Bawana_RLNG!R99+Bawana_Spot!R99</f>
        <v>0.11880584014737638</v>
      </c>
      <c r="J99" s="198">
        <f t="shared" si="8"/>
        <v>-8.4014737646020965E-7</v>
      </c>
      <c r="K99" s="197">
        <f>PPCL_NG!L99+PPCL_Spot!L99+GT_NG!L99+GT_Spot!L99+Bawana_NG!L99+Bawana_RLNG!L99+Bawana_Spot!L99</f>
        <v>0.5465049999999998</v>
      </c>
      <c r="L99" s="197">
        <f>PPCL_NG!S99+PPCL_Spot!S99+GT_NG!S99+GT_Spot!S99+Bawana_NG!S99+Bawana_RLNG!S99+Bawana_Spot!S99</f>
        <v>0.54589483987887888</v>
      </c>
      <c r="M99" s="198">
        <f t="shared" si="9"/>
        <v>6.1016012112091733E-4</v>
      </c>
      <c r="N99" s="197">
        <f>PPCL_NG!M99+PPCL_Spot!M99+GT_NG!M99+GT_Spot!M99+Bawana_NG!M99+Bawana_RLNG!M99+Bawana_Spot!M99</f>
        <v>1.5163025000000006</v>
      </c>
      <c r="O99" s="197">
        <f>PPCL_NG!T99+PPCL_Spot!T99+GT_NG!T99+GT_Spot!T99+Bawana_NG!T99+Bawana_RLNG!T99+Bawana_Spot!T99</f>
        <v>1.512648384566901</v>
      </c>
      <c r="P99" s="198">
        <f t="shared" si="10"/>
        <v>3.6541154330995695E-3</v>
      </c>
      <c r="Q99" s="198">
        <f t="shared" si="11"/>
        <v>1.2193469999997916E-2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45400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45400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45400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2024-04-23T06:56:28Z</dcterms:modified>
</cp:coreProperties>
</file>